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<sst xmlns="http://schemas.openxmlformats.org/spreadsheetml/2006/main" count="133" uniqueCount="102">
  <si>
    <t>eviden. číslo</t>
  </si>
  <si>
    <t>IČ</t>
  </si>
  <si>
    <t>žadatel</t>
  </si>
  <si>
    <t>adresa</t>
  </si>
  <si>
    <t>název projektu - účelové určení</t>
  </si>
  <si>
    <t>maximální podíl dotace na uznatelných nákladech v %</t>
  </si>
  <si>
    <t>7.</t>
  </si>
  <si>
    <t>obec</t>
  </si>
  <si>
    <t>občanské sdružení</t>
  </si>
  <si>
    <t>2.</t>
  </si>
  <si>
    <t>75103397</t>
  </si>
  <si>
    <t>ZO ČSOP Onyx</t>
  </si>
  <si>
    <t>Gen. Sochora 1242, 708 00 Ostrava - Poruba</t>
  </si>
  <si>
    <t>5.</t>
  </si>
  <si>
    <t>36.</t>
  </si>
  <si>
    <t>69610720</t>
  </si>
  <si>
    <t>Eko-info centrum Ostrava</t>
  </si>
  <si>
    <t>Chelčického 4, 702 00 Ostrava</t>
  </si>
  <si>
    <t>00296643</t>
  </si>
  <si>
    <t>Statutární město Frýdek-Místek</t>
  </si>
  <si>
    <t>Radniční 1148, 738 22 Frýdek-Místek</t>
  </si>
  <si>
    <t>1.</t>
  </si>
  <si>
    <t>00601179</t>
  </si>
  <si>
    <t>Krnov - Pod Bezručovým vrchem, Zacpalova 964/1, 794 01 Krnov</t>
  </si>
  <si>
    <t>příspěvková organizace</t>
  </si>
  <si>
    <t>Podpora a propagace EVVO v mikroregionu Krnovsko</t>
  </si>
  <si>
    <t>Celkem</t>
  </si>
  <si>
    <t>neinvestiční</t>
  </si>
  <si>
    <t>investiční</t>
  </si>
  <si>
    <t>Třanovice služby, o.p.s.</t>
  </si>
  <si>
    <t>Třanovice 1, 739 53 Třanovice</t>
  </si>
  <si>
    <t>obecně prospěšná společnost</t>
  </si>
  <si>
    <t>Zajištění aktivit Zeleného centra v Třanovicích 2011</t>
  </si>
  <si>
    <t>3.</t>
  </si>
  <si>
    <t>1</t>
  </si>
  <si>
    <t>EVVO pro děti i rodiče 2011</t>
  </si>
  <si>
    <t>8.</t>
  </si>
  <si>
    <t>00300535</t>
  </si>
  <si>
    <t>Statutární město Opava</t>
  </si>
  <si>
    <t>2</t>
  </si>
  <si>
    <t>Horní náměstí 69, 746 26 Opava</t>
  </si>
  <si>
    <t>Příroda Opavska ve čtyřech ročních obdobích</t>
  </si>
  <si>
    <t>32.</t>
  </si>
  <si>
    <t>Město Hlučín</t>
  </si>
  <si>
    <t>4</t>
  </si>
  <si>
    <t>Mírové náměstí 23, 748 01 Hlučín</t>
  </si>
  <si>
    <t>město</t>
  </si>
  <si>
    <t>Osvěta a výchova k udržitelnému rozvoji ve městě Hlučín</t>
  </si>
  <si>
    <t>18.</t>
  </si>
  <si>
    <t>Den Země 2011</t>
  </si>
  <si>
    <t>00297861</t>
  </si>
  <si>
    <t>Město Fulnek</t>
  </si>
  <si>
    <t>Nám. Komenského 12, 742 45 Fulnek</t>
  </si>
  <si>
    <t>Den Země 2011 ve Fulneku</t>
  </si>
  <si>
    <t>31.</t>
  </si>
  <si>
    <t>Město Bohumín</t>
  </si>
  <si>
    <t>Masarykova 158, 735 81 Bohumín</t>
  </si>
  <si>
    <t>Naučná stezka v přírodní památce Hraniční meandry Odry</t>
  </si>
  <si>
    <t>35.</t>
  </si>
  <si>
    <t>Rekonstrukce naučné stezky Hvozdnice</t>
  </si>
  <si>
    <t>20.</t>
  </si>
  <si>
    <t>22909672</t>
  </si>
  <si>
    <t>ENVIKO</t>
  </si>
  <si>
    <t>Břidličná 768, 742 85 Vřesina</t>
  </si>
  <si>
    <t>Přírodní park Podbeskydí</t>
  </si>
  <si>
    <t>26621908</t>
  </si>
  <si>
    <t>Občanské sdružení - TRIANON</t>
  </si>
  <si>
    <t>5</t>
  </si>
  <si>
    <t>Na Horkách 1701/23, 737 01 Český Těšín</t>
  </si>
  <si>
    <t>Dni energie na Olši 2011</t>
  </si>
  <si>
    <t>6.</t>
  </si>
  <si>
    <t>14613271</t>
  </si>
  <si>
    <t>Český svaz včelařů, o.s., základní organizace Frýdek - Místek</t>
  </si>
  <si>
    <t>Lysůvky 34, 739 42 Frýdek-Místek</t>
  </si>
  <si>
    <t>Včely pro život</t>
  </si>
  <si>
    <t>Město Klimkovice</t>
  </si>
  <si>
    <t>Lidická 1, 742 83 Klimkovice</t>
  </si>
  <si>
    <t>Naučná stezka a ekovýchovný koutek v Parku P. Bezruče v Klimkovicích</t>
  </si>
  <si>
    <t>10.</t>
  </si>
  <si>
    <t>60336439</t>
  </si>
  <si>
    <t>Junák - svaz skautů a skautek ČR, středisko Kopřivnice</t>
  </si>
  <si>
    <t>Komenského 1520, 742 21 Kopřivnice</t>
  </si>
  <si>
    <t>Příroda - místo k životu</t>
  </si>
  <si>
    <t>16.</t>
  </si>
  <si>
    <t>00298018</t>
  </si>
  <si>
    <t>Obec Jistebník</t>
  </si>
  <si>
    <t>Jistebník 149, 742 82</t>
  </si>
  <si>
    <t>oblast</t>
  </si>
  <si>
    <t>Poskytnutí dotací v rámci Dotačního programu na podporu aktivit v oblasti životního prostředí - kód programu ŽPZ/01/2011</t>
  </si>
  <si>
    <t>00297569</t>
  </si>
  <si>
    <t>00298051</t>
  </si>
  <si>
    <t>Přírodní učebna je COOL aneb Místo pro hry, učení, poznávání a …</t>
  </si>
  <si>
    <t>zahájení projektu/časová použitelnost od</t>
  </si>
  <si>
    <t>právní forma</t>
  </si>
  <si>
    <t>druh dotace</t>
  </si>
  <si>
    <t>celkové uznatelné náklady</t>
  </si>
  <si>
    <t>00300063</t>
  </si>
  <si>
    <t xml:space="preserve">Městské informační a kulturní středisko Krnov, příspěvková organizace </t>
  </si>
  <si>
    <t>ukončení projektu/časová použitelnost do</t>
  </si>
  <si>
    <t xml:space="preserve"> výše dotace</t>
  </si>
  <si>
    <t xml:space="preserve"> výše dotace po zaokrouhlení</t>
  </si>
  <si>
    <t>Seznam žadatelů, kterým bude poskytnuta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</si>
</sst>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17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 shrinkToFi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0" fontId="10" fillId="0" borderId="6" xfId="0" applyNumberFormat="1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0" fontId="10" fillId="0" borderId="6" xfId="0" applyNumberFormat="1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3" fontId="10" fillId="0" borderId="6" xfId="0" applyNumberFormat="1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10" fillId="0" borderId="6" xfId="17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3" fillId="2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14" fontId="10" fillId="0" borderId="19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10" fontId="10" fillId="0" borderId="19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10" fontId="10" fillId="0" borderId="1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8"/>
  <sheetViews>
    <sheetView tabSelected="1" workbookViewId="0" topLeftCell="A4">
      <selection activeCell="G6" sqref="G6:H23"/>
    </sheetView>
  </sheetViews>
  <sheetFormatPr defaultColWidth="9.00390625" defaultRowHeight="12.75"/>
  <cols>
    <col min="1" max="1" width="7.375" style="3" customWidth="1"/>
    <col min="2" max="2" width="9.875" style="5" customWidth="1"/>
    <col min="3" max="3" width="18.75390625" style="3" customWidth="1"/>
    <col min="4" max="4" width="7.125" style="4" customWidth="1"/>
    <col min="5" max="5" width="23.875" style="4" customWidth="1"/>
    <col min="6" max="6" width="10.375" style="4" customWidth="1"/>
    <col min="7" max="7" width="30.625" style="5" customWidth="1"/>
    <col min="8" max="8" width="11.25390625" style="5" customWidth="1"/>
    <col min="9" max="9" width="13.125" style="6" customWidth="1"/>
    <col min="10" max="10" width="12.75390625" style="5" customWidth="1"/>
    <col min="11" max="11" width="10.375" style="5" customWidth="1"/>
    <col min="12" max="12" width="13.00390625" style="5" customWidth="1"/>
    <col min="13" max="14" width="16.75390625" style="5" customWidth="1"/>
    <col min="15" max="17" width="9.75390625" style="0" customWidth="1"/>
    <col min="18" max="18" width="8.25390625" style="0" customWidth="1"/>
    <col min="19" max="19" width="10.625" style="0" customWidth="1"/>
    <col min="20" max="20" width="10.375" style="0" customWidth="1"/>
    <col min="24" max="24" width="10.125" style="7" customWidth="1"/>
    <col min="27" max="27" width="10.125" style="0" customWidth="1"/>
    <col min="28" max="16384" width="9.125" style="5" customWidth="1"/>
  </cols>
  <sheetData>
    <row r="1" spans="1:27" ht="15.75">
      <c r="A1" s="25"/>
      <c r="B1" s="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>
      <c r="A2" s="1"/>
      <c r="B2" s="2"/>
      <c r="E2"/>
      <c r="N2" s="7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1" customHeight="1" thickBo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39.75" customHeight="1" thickBot="1">
      <c r="A4" s="77" t="s">
        <v>88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79"/>
      <c r="N4" s="8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3.25" customHeight="1" thickBot="1">
      <c r="A5" s="81" t="s">
        <v>101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99" customHeight="1" thickBot="1">
      <c r="A6" s="26" t="s">
        <v>0</v>
      </c>
      <c r="B6" s="27" t="s">
        <v>1</v>
      </c>
      <c r="C6" s="28" t="s">
        <v>2</v>
      </c>
      <c r="D6" s="28" t="s">
        <v>87</v>
      </c>
      <c r="E6" s="28" t="s">
        <v>3</v>
      </c>
      <c r="F6" s="28" t="s">
        <v>93</v>
      </c>
      <c r="G6" s="28" t="s">
        <v>4</v>
      </c>
      <c r="H6" s="29" t="s">
        <v>94</v>
      </c>
      <c r="I6" s="29" t="s">
        <v>95</v>
      </c>
      <c r="J6" s="28" t="s">
        <v>99</v>
      </c>
      <c r="K6" s="28" t="s">
        <v>5</v>
      </c>
      <c r="L6" s="63" t="s">
        <v>100</v>
      </c>
      <c r="M6" s="65" t="s">
        <v>92</v>
      </c>
      <c r="N6" s="64" t="s">
        <v>98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14" s="8" customFormat="1" ht="60.75" customHeight="1">
      <c r="A7" s="30" t="s">
        <v>21</v>
      </c>
      <c r="B7" s="31">
        <v>25837958</v>
      </c>
      <c r="C7" s="32" t="s">
        <v>29</v>
      </c>
      <c r="D7" s="76">
        <v>1</v>
      </c>
      <c r="E7" s="32" t="s">
        <v>30</v>
      </c>
      <c r="F7" s="33" t="s">
        <v>31</v>
      </c>
      <c r="G7" s="32" t="s">
        <v>32</v>
      </c>
      <c r="H7" s="33" t="s">
        <v>27</v>
      </c>
      <c r="I7" s="34">
        <v>626200</v>
      </c>
      <c r="J7" s="35">
        <v>187860</v>
      </c>
      <c r="K7" s="36">
        <f aca="true" t="shared" si="0" ref="K7:K23">IF(I7=0,IF((J7&lt;&gt;0),"Chyba !!!",IF(COUNT(I7:J7)=0,0,0)),IF((I7&lt;J7),"Chyba !!!",J7/I7))</f>
        <v>0.3</v>
      </c>
      <c r="L7" s="37">
        <v>187800</v>
      </c>
      <c r="M7" s="38">
        <v>40575</v>
      </c>
      <c r="N7" s="38">
        <v>40908</v>
      </c>
    </row>
    <row r="8" spans="1:14" s="8" customFormat="1" ht="42" customHeight="1">
      <c r="A8" s="39" t="s">
        <v>33</v>
      </c>
      <c r="B8" s="40" t="s">
        <v>15</v>
      </c>
      <c r="C8" s="41" t="s">
        <v>16</v>
      </c>
      <c r="D8" s="40" t="s">
        <v>34</v>
      </c>
      <c r="E8" s="41" t="s">
        <v>17</v>
      </c>
      <c r="F8" s="40" t="s">
        <v>8</v>
      </c>
      <c r="G8" s="42" t="s">
        <v>35</v>
      </c>
      <c r="H8" s="43" t="s">
        <v>27</v>
      </c>
      <c r="I8" s="44">
        <v>435800</v>
      </c>
      <c r="J8" s="45">
        <v>140000</v>
      </c>
      <c r="K8" s="46">
        <f t="shared" si="0"/>
        <v>0.32124827902707664</v>
      </c>
      <c r="L8" s="45">
        <v>140000</v>
      </c>
      <c r="M8" s="47">
        <v>40544</v>
      </c>
      <c r="N8" s="47">
        <v>40908</v>
      </c>
    </row>
    <row r="9" spans="1:14" s="8" customFormat="1" ht="47.25" customHeight="1">
      <c r="A9" s="39" t="s">
        <v>36</v>
      </c>
      <c r="B9" s="40" t="s">
        <v>37</v>
      </c>
      <c r="C9" s="41" t="s">
        <v>38</v>
      </c>
      <c r="D9" s="40" t="s">
        <v>39</v>
      </c>
      <c r="E9" s="41" t="s">
        <v>40</v>
      </c>
      <c r="F9" s="40" t="s">
        <v>7</v>
      </c>
      <c r="G9" s="41" t="s">
        <v>41</v>
      </c>
      <c r="H9" s="49" t="s">
        <v>27</v>
      </c>
      <c r="I9" s="44">
        <v>200000</v>
      </c>
      <c r="J9" s="45">
        <v>140000</v>
      </c>
      <c r="K9" s="46">
        <f t="shared" si="0"/>
        <v>0.7</v>
      </c>
      <c r="L9" s="45">
        <v>140000</v>
      </c>
      <c r="M9" s="47">
        <v>40664</v>
      </c>
      <c r="N9" s="47">
        <v>40908</v>
      </c>
    </row>
    <row r="10" spans="1:14" s="8" customFormat="1" ht="47.25" customHeight="1">
      <c r="A10" s="39" t="s">
        <v>42</v>
      </c>
      <c r="B10" s="40" t="s">
        <v>96</v>
      </c>
      <c r="C10" s="48" t="s">
        <v>43</v>
      </c>
      <c r="D10" s="40" t="s">
        <v>44</v>
      </c>
      <c r="E10" s="41" t="s">
        <v>45</v>
      </c>
      <c r="F10" s="40" t="s">
        <v>46</v>
      </c>
      <c r="G10" s="41" t="s">
        <v>47</v>
      </c>
      <c r="H10" s="49" t="s">
        <v>27</v>
      </c>
      <c r="I10" s="44">
        <v>198000</v>
      </c>
      <c r="J10" s="45">
        <v>138000</v>
      </c>
      <c r="K10" s="46">
        <f t="shared" si="0"/>
        <v>0.696969696969697</v>
      </c>
      <c r="L10" s="45">
        <v>138000</v>
      </c>
      <c r="M10" s="47">
        <v>40544</v>
      </c>
      <c r="N10" s="47">
        <v>40908</v>
      </c>
    </row>
    <row r="11" spans="1:14" s="22" customFormat="1" ht="57" customHeight="1">
      <c r="A11" s="39" t="s">
        <v>14</v>
      </c>
      <c r="B11" s="49" t="s">
        <v>22</v>
      </c>
      <c r="C11" s="50" t="s">
        <v>97</v>
      </c>
      <c r="D11" s="49" t="s">
        <v>39</v>
      </c>
      <c r="E11" s="51" t="s">
        <v>23</v>
      </c>
      <c r="F11" s="49" t="s">
        <v>24</v>
      </c>
      <c r="G11" s="51" t="s">
        <v>25</v>
      </c>
      <c r="H11" s="52" t="s">
        <v>27</v>
      </c>
      <c r="I11" s="44">
        <v>116500</v>
      </c>
      <c r="J11" s="53">
        <v>81000</v>
      </c>
      <c r="K11" s="54">
        <f t="shared" si="0"/>
        <v>0.6952789699570815</v>
      </c>
      <c r="L11" s="53">
        <v>81000</v>
      </c>
      <c r="M11" s="55">
        <v>40544</v>
      </c>
      <c r="N11" s="55">
        <v>40908</v>
      </c>
    </row>
    <row r="12" spans="1:14" s="8" customFormat="1" ht="46.5" customHeight="1">
      <c r="A12" s="39" t="s">
        <v>48</v>
      </c>
      <c r="B12" s="40" t="s">
        <v>18</v>
      </c>
      <c r="C12" s="56" t="s">
        <v>19</v>
      </c>
      <c r="D12" s="40">
        <v>1</v>
      </c>
      <c r="E12" s="41" t="s">
        <v>20</v>
      </c>
      <c r="F12" s="40" t="s">
        <v>46</v>
      </c>
      <c r="G12" s="41" t="s">
        <v>49</v>
      </c>
      <c r="H12" s="49" t="s">
        <v>27</v>
      </c>
      <c r="I12" s="44">
        <v>95430</v>
      </c>
      <c r="J12" s="45">
        <v>66800</v>
      </c>
      <c r="K12" s="46">
        <f t="shared" si="0"/>
        <v>0.6999895211149534</v>
      </c>
      <c r="L12" s="45">
        <v>66800</v>
      </c>
      <c r="M12" s="47">
        <v>40544</v>
      </c>
      <c r="N12" s="47">
        <v>40724</v>
      </c>
    </row>
    <row r="13" spans="1:14" s="8" customFormat="1" ht="50.25" customHeight="1">
      <c r="A13" s="39" t="s">
        <v>13</v>
      </c>
      <c r="B13" s="40" t="s">
        <v>50</v>
      </c>
      <c r="C13" s="56" t="s">
        <v>51</v>
      </c>
      <c r="D13" s="40">
        <v>1</v>
      </c>
      <c r="E13" s="41" t="s">
        <v>52</v>
      </c>
      <c r="F13" s="40" t="s">
        <v>7</v>
      </c>
      <c r="G13" s="41" t="s">
        <v>53</v>
      </c>
      <c r="H13" s="49" t="s">
        <v>27</v>
      </c>
      <c r="I13" s="44">
        <v>78000</v>
      </c>
      <c r="J13" s="45">
        <v>54600</v>
      </c>
      <c r="K13" s="46">
        <f t="shared" si="0"/>
        <v>0.7</v>
      </c>
      <c r="L13" s="45">
        <v>54600</v>
      </c>
      <c r="M13" s="47">
        <v>40603</v>
      </c>
      <c r="N13" s="47">
        <v>40724</v>
      </c>
    </row>
    <row r="14" spans="1:14" s="8" customFormat="1" ht="30" customHeight="1">
      <c r="A14" s="84" t="s">
        <v>54</v>
      </c>
      <c r="B14" s="86" t="s">
        <v>89</v>
      </c>
      <c r="C14" s="88" t="s">
        <v>55</v>
      </c>
      <c r="D14" s="86" t="s">
        <v>39</v>
      </c>
      <c r="E14" s="90" t="s">
        <v>56</v>
      </c>
      <c r="F14" s="86" t="s">
        <v>46</v>
      </c>
      <c r="G14" s="90" t="s">
        <v>57</v>
      </c>
      <c r="H14" s="49" t="s">
        <v>27</v>
      </c>
      <c r="I14" s="44">
        <v>86700</v>
      </c>
      <c r="J14" s="45">
        <v>60690</v>
      </c>
      <c r="K14" s="104">
        <f t="shared" si="0"/>
        <v>0.7</v>
      </c>
      <c r="L14" s="45">
        <v>60690</v>
      </c>
      <c r="M14" s="92">
        <v>40544</v>
      </c>
      <c r="N14" s="92">
        <v>40847</v>
      </c>
    </row>
    <row r="15" spans="1:14" s="8" customFormat="1" ht="30" customHeight="1">
      <c r="A15" s="85"/>
      <c r="B15" s="87"/>
      <c r="C15" s="89"/>
      <c r="D15" s="87"/>
      <c r="E15" s="91"/>
      <c r="F15" s="87"/>
      <c r="G15" s="91"/>
      <c r="H15" s="49" t="s">
        <v>28</v>
      </c>
      <c r="I15" s="44">
        <v>198300</v>
      </c>
      <c r="J15" s="45">
        <v>138810</v>
      </c>
      <c r="K15" s="105"/>
      <c r="L15" s="45">
        <v>138810</v>
      </c>
      <c r="M15" s="93"/>
      <c r="N15" s="93"/>
    </row>
    <row r="16" spans="1:14" s="8" customFormat="1" ht="30" customHeight="1">
      <c r="A16" s="84" t="s">
        <v>58</v>
      </c>
      <c r="B16" s="94" t="s">
        <v>10</v>
      </c>
      <c r="C16" s="102" t="s">
        <v>11</v>
      </c>
      <c r="D16" s="86">
        <v>2</v>
      </c>
      <c r="E16" s="88" t="s">
        <v>12</v>
      </c>
      <c r="F16" s="86" t="s">
        <v>8</v>
      </c>
      <c r="G16" s="90" t="s">
        <v>59</v>
      </c>
      <c r="H16" s="74" t="s">
        <v>27</v>
      </c>
      <c r="I16" s="44">
        <v>108000</v>
      </c>
      <c r="J16" s="53">
        <v>108000</v>
      </c>
      <c r="K16" s="98">
        <v>0.7</v>
      </c>
      <c r="L16" s="53">
        <v>108000</v>
      </c>
      <c r="M16" s="96">
        <v>40664</v>
      </c>
      <c r="N16" s="96">
        <v>40847</v>
      </c>
    </row>
    <row r="17" spans="1:14" s="8" customFormat="1" ht="30" customHeight="1">
      <c r="A17" s="85"/>
      <c r="B17" s="95"/>
      <c r="C17" s="103"/>
      <c r="D17" s="87"/>
      <c r="E17" s="89"/>
      <c r="F17" s="87"/>
      <c r="G17" s="91"/>
      <c r="H17" s="74" t="s">
        <v>28</v>
      </c>
      <c r="I17" s="44">
        <v>145000</v>
      </c>
      <c r="J17" s="53">
        <v>69100</v>
      </c>
      <c r="K17" s="99"/>
      <c r="L17" s="53">
        <v>69100</v>
      </c>
      <c r="M17" s="97"/>
      <c r="N17" s="97"/>
    </row>
    <row r="18" spans="1:14" s="8" customFormat="1" ht="50.25" customHeight="1">
      <c r="A18" s="39" t="s">
        <v>60</v>
      </c>
      <c r="B18" s="40" t="s">
        <v>61</v>
      </c>
      <c r="C18" s="41" t="s">
        <v>62</v>
      </c>
      <c r="D18" s="40" t="s">
        <v>39</v>
      </c>
      <c r="E18" s="41" t="s">
        <v>63</v>
      </c>
      <c r="F18" s="40" t="s">
        <v>8</v>
      </c>
      <c r="G18" s="41" t="s">
        <v>64</v>
      </c>
      <c r="H18" s="49" t="s">
        <v>27</v>
      </c>
      <c r="I18" s="44">
        <v>220000</v>
      </c>
      <c r="J18" s="45">
        <v>154000</v>
      </c>
      <c r="K18" s="46">
        <f t="shared" si="0"/>
        <v>0.7</v>
      </c>
      <c r="L18" s="45">
        <v>154000</v>
      </c>
      <c r="M18" s="47">
        <v>40544</v>
      </c>
      <c r="N18" s="47">
        <v>40908</v>
      </c>
    </row>
    <row r="19" spans="1:14" s="8" customFormat="1" ht="50.25" customHeight="1">
      <c r="A19" s="39" t="s">
        <v>6</v>
      </c>
      <c r="B19" s="40" t="s">
        <v>65</v>
      </c>
      <c r="C19" s="41" t="s">
        <v>66</v>
      </c>
      <c r="D19" s="40" t="s">
        <v>67</v>
      </c>
      <c r="E19" s="41" t="s">
        <v>68</v>
      </c>
      <c r="F19" s="40" t="s">
        <v>8</v>
      </c>
      <c r="G19" s="41" t="s">
        <v>69</v>
      </c>
      <c r="H19" s="49" t="s">
        <v>27</v>
      </c>
      <c r="I19" s="44">
        <v>163700</v>
      </c>
      <c r="J19" s="45">
        <v>113600</v>
      </c>
      <c r="K19" s="46">
        <f t="shared" si="0"/>
        <v>0.6939523518631643</v>
      </c>
      <c r="L19" s="45">
        <v>113600</v>
      </c>
      <c r="M19" s="47">
        <v>40603</v>
      </c>
      <c r="N19" s="47">
        <v>40908</v>
      </c>
    </row>
    <row r="20" spans="1:14" s="8" customFormat="1" ht="54" customHeight="1">
      <c r="A20" s="39" t="s">
        <v>70</v>
      </c>
      <c r="B20" s="40" t="s">
        <v>71</v>
      </c>
      <c r="C20" s="41" t="s">
        <v>72</v>
      </c>
      <c r="D20" s="40" t="s">
        <v>67</v>
      </c>
      <c r="E20" s="41" t="s">
        <v>73</v>
      </c>
      <c r="F20" s="40" t="s">
        <v>8</v>
      </c>
      <c r="G20" s="41" t="s">
        <v>74</v>
      </c>
      <c r="H20" s="49" t="s">
        <v>27</v>
      </c>
      <c r="I20" s="44">
        <v>171500</v>
      </c>
      <c r="J20" s="45">
        <v>107500</v>
      </c>
      <c r="K20" s="46">
        <f t="shared" si="0"/>
        <v>0.6268221574344023</v>
      </c>
      <c r="L20" s="45">
        <v>107500</v>
      </c>
      <c r="M20" s="47">
        <v>40544</v>
      </c>
      <c r="N20" s="47">
        <v>40908</v>
      </c>
    </row>
    <row r="21" spans="1:14" s="8" customFormat="1" ht="50.25" customHeight="1">
      <c r="A21" s="39" t="s">
        <v>9</v>
      </c>
      <c r="B21" s="75" t="s">
        <v>90</v>
      </c>
      <c r="C21" s="57" t="s">
        <v>75</v>
      </c>
      <c r="D21" s="49">
        <v>2</v>
      </c>
      <c r="E21" s="52" t="s">
        <v>76</v>
      </c>
      <c r="F21" s="52" t="s">
        <v>46</v>
      </c>
      <c r="G21" s="57" t="s">
        <v>77</v>
      </c>
      <c r="H21" s="52" t="s">
        <v>28</v>
      </c>
      <c r="I21" s="44">
        <v>266000</v>
      </c>
      <c r="J21" s="53">
        <v>186200</v>
      </c>
      <c r="K21" s="54">
        <f t="shared" si="0"/>
        <v>0.7</v>
      </c>
      <c r="L21" s="58">
        <v>186200</v>
      </c>
      <c r="M21" s="55">
        <v>40634</v>
      </c>
      <c r="N21" s="55">
        <v>40816</v>
      </c>
    </row>
    <row r="22" spans="1:14" s="8" customFormat="1" ht="39" customHeight="1">
      <c r="A22" s="39" t="s">
        <v>78</v>
      </c>
      <c r="B22" s="40" t="s">
        <v>79</v>
      </c>
      <c r="C22" s="41" t="s">
        <v>80</v>
      </c>
      <c r="D22" s="40" t="s">
        <v>67</v>
      </c>
      <c r="E22" s="41" t="s">
        <v>81</v>
      </c>
      <c r="F22" s="40" t="s">
        <v>8</v>
      </c>
      <c r="G22" s="41" t="s">
        <v>82</v>
      </c>
      <c r="H22" s="49" t="s">
        <v>27</v>
      </c>
      <c r="I22" s="44">
        <v>71500</v>
      </c>
      <c r="J22" s="45">
        <v>50000</v>
      </c>
      <c r="K22" s="46">
        <f t="shared" si="0"/>
        <v>0.6993006993006993</v>
      </c>
      <c r="L22" s="45">
        <v>50000</v>
      </c>
      <c r="M22" s="47">
        <v>40544</v>
      </c>
      <c r="N22" s="47">
        <v>40908</v>
      </c>
    </row>
    <row r="23" spans="1:14" s="8" customFormat="1" ht="39" customHeight="1" thickBot="1">
      <c r="A23" s="59" t="s">
        <v>83</v>
      </c>
      <c r="B23" s="60" t="s">
        <v>84</v>
      </c>
      <c r="C23" s="61" t="s">
        <v>85</v>
      </c>
      <c r="D23" s="60" t="s">
        <v>34</v>
      </c>
      <c r="E23" s="61" t="s">
        <v>86</v>
      </c>
      <c r="F23" s="60" t="s">
        <v>7</v>
      </c>
      <c r="G23" s="61" t="s">
        <v>91</v>
      </c>
      <c r="H23" s="66" t="s">
        <v>28</v>
      </c>
      <c r="I23" s="67">
        <v>260000</v>
      </c>
      <c r="J23" s="68">
        <v>182000</v>
      </c>
      <c r="K23" s="69">
        <f t="shared" si="0"/>
        <v>0.7</v>
      </c>
      <c r="L23" s="68">
        <v>182000</v>
      </c>
      <c r="M23" s="62">
        <v>40575</v>
      </c>
      <c r="N23" s="62">
        <v>40908</v>
      </c>
    </row>
    <row r="24" spans="1:50" s="8" customFormat="1" ht="50.25" customHeight="1" thickBot="1">
      <c r="A24" s="9"/>
      <c r="B24" s="10"/>
      <c r="C24" s="11"/>
      <c r="D24" s="12"/>
      <c r="E24" s="13"/>
      <c r="F24" s="13"/>
      <c r="G24" s="13"/>
      <c r="H24" s="70" t="s">
        <v>26</v>
      </c>
      <c r="I24" s="71">
        <f>SUM(I7:I23)</f>
        <v>3440630</v>
      </c>
      <c r="J24" s="71">
        <f>SUM(J7:J23)</f>
        <v>1978160</v>
      </c>
      <c r="K24" s="71"/>
      <c r="L24" s="72">
        <f>SUM(L7:L23)</f>
        <v>1978100</v>
      </c>
      <c r="M24" s="20"/>
      <c r="N24" s="20"/>
      <c r="O24" s="21"/>
      <c r="P24" s="21"/>
      <c r="Q24" s="21"/>
      <c r="R24" s="21"/>
      <c r="S24" s="21"/>
      <c r="T24" s="21"/>
      <c r="U24" s="21"/>
      <c r="V24" s="21"/>
      <c r="W24" s="21"/>
      <c r="X24" s="23"/>
      <c r="Y24" s="21"/>
      <c r="Z24" s="21"/>
      <c r="AA24" s="21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</row>
    <row r="25" spans="1:60" s="8" customFormat="1" ht="50.25" customHeight="1">
      <c r="A25" s="3"/>
      <c r="B25" s="5"/>
      <c r="C25" s="3"/>
      <c r="D25" s="4"/>
      <c r="E25" s="4"/>
      <c r="F25" s="4"/>
      <c r="G25" s="5"/>
      <c r="H25" s="5"/>
      <c r="I25" s="6"/>
      <c r="J25" s="5"/>
      <c r="K25" s="5"/>
      <c r="L25" s="5"/>
      <c r="M25" s="5"/>
      <c r="N25" s="5"/>
      <c r="O25"/>
      <c r="P25"/>
      <c r="Q25"/>
      <c r="R25"/>
      <c r="S25"/>
      <c r="T25"/>
      <c r="U25"/>
      <c r="V25"/>
      <c r="W25"/>
      <c r="X25" s="7"/>
      <c r="Y25"/>
      <c r="Z25"/>
      <c r="AA2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s="8" customFormat="1" ht="50.25" customHeight="1">
      <c r="A26" s="3"/>
      <c r="B26" s="5"/>
      <c r="C26" s="3"/>
      <c r="D26" s="4"/>
      <c r="E26" s="4"/>
      <c r="F26" s="4"/>
      <c r="G26" s="5"/>
      <c r="H26" s="5"/>
      <c r="I26" s="6"/>
      <c r="J26" s="5"/>
      <c r="K26" s="5"/>
      <c r="L26" s="5"/>
      <c r="M26" s="5"/>
      <c r="N26" s="5"/>
      <c r="O26"/>
      <c r="P26"/>
      <c r="Q26"/>
      <c r="R26"/>
      <c r="S26"/>
      <c r="T26"/>
      <c r="U26"/>
      <c r="V26"/>
      <c r="W26"/>
      <c r="X26" s="7"/>
      <c r="Y26"/>
      <c r="Z26"/>
      <c r="AA2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s="8" customFormat="1" ht="50.25" customHeight="1">
      <c r="A27" s="3"/>
      <c r="B27" s="5"/>
      <c r="C27" s="3"/>
      <c r="D27" s="4"/>
      <c r="E27" s="4"/>
      <c r="F27" s="4"/>
      <c r="G27" s="5"/>
      <c r="H27" s="5"/>
      <c r="I27" s="6"/>
      <c r="J27" s="5"/>
      <c r="K27" s="5"/>
      <c r="L27" s="5"/>
      <c r="M27" s="5"/>
      <c r="N27" s="5"/>
      <c r="O27"/>
      <c r="P27"/>
      <c r="Q27"/>
      <c r="R27"/>
      <c r="S27"/>
      <c r="T27"/>
      <c r="U27"/>
      <c r="V27"/>
      <c r="W27"/>
      <c r="X27" s="7"/>
      <c r="Y27"/>
      <c r="Z27"/>
      <c r="AA27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s="8" customFormat="1" ht="50.25" customHeight="1">
      <c r="A28" s="3"/>
      <c r="B28" s="5"/>
      <c r="C28" s="3"/>
      <c r="D28" s="4"/>
      <c r="E28" s="4"/>
      <c r="F28" s="4"/>
      <c r="G28" s="5"/>
      <c r="H28" s="5"/>
      <c r="I28" s="6"/>
      <c r="J28" s="5"/>
      <c r="K28" s="5"/>
      <c r="L28" s="5"/>
      <c r="M28" s="5"/>
      <c r="N28" s="5"/>
      <c r="O28"/>
      <c r="P28"/>
      <c r="Q28"/>
      <c r="R28"/>
      <c r="S28"/>
      <c r="T28"/>
      <c r="U28"/>
      <c r="V28"/>
      <c r="W28"/>
      <c r="X28" s="7"/>
      <c r="Y28"/>
      <c r="Z28"/>
      <c r="AA28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s="8" customFormat="1" ht="50.25" customHeight="1">
      <c r="A29" s="3"/>
      <c r="B29" s="5"/>
      <c r="C29" s="3"/>
      <c r="D29" s="4"/>
      <c r="E29" s="4"/>
      <c r="F29" s="4"/>
      <c r="G29" s="5"/>
      <c r="H29" s="5"/>
      <c r="I29" s="6"/>
      <c r="J29" s="5"/>
      <c r="K29" s="5"/>
      <c r="L29" s="5"/>
      <c r="M29" s="5"/>
      <c r="N29" s="5"/>
      <c r="O29"/>
      <c r="P29"/>
      <c r="Q29"/>
      <c r="R29"/>
      <c r="S29"/>
      <c r="T29"/>
      <c r="U29"/>
      <c r="V29"/>
      <c r="W29"/>
      <c r="X29" s="7"/>
      <c r="Y29"/>
      <c r="Z29"/>
      <c r="AA29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s="8" customFormat="1" ht="50.25" customHeight="1">
      <c r="A30" s="3"/>
      <c r="B30" s="5"/>
      <c r="C30" s="3"/>
      <c r="D30" s="4"/>
      <c r="E30" s="4"/>
      <c r="F30" s="4"/>
      <c r="G30" s="5"/>
      <c r="H30" s="5"/>
      <c r="I30" s="6"/>
      <c r="J30" s="5"/>
      <c r="K30" s="5"/>
      <c r="L30" s="5"/>
      <c r="M30" s="5"/>
      <c r="N30" s="5"/>
      <c r="O30"/>
      <c r="P30"/>
      <c r="Q30"/>
      <c r="R30"/>
      <c r="S30"/>
      <c r="T30"/>
      <c r="U30"/>
      <c r="V30"/>
      <c r="W30"/>
      <c r="X30" s="7"/>
      <c r="Y30"/>
      <c r="Z30"/>
      <c r="AA30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s="8" customFormat="1" ht="50.25" customHeight="1">
      <c r="A31" s="3"/>
      <c r="B31" s="5"/>
      <c r="C31" s="3"/>
      <c r="D31" s="4"/>
      <c r="E31" s="4"/>
      <c r="F31" s="4"/>
      <c r="G31" s="5"/>
      <c r="H31" s="5"/>
      <c r="I31" s="6"/>
      <c r="J31" s="5"/>
      <c r="K31" s="5"/>
      <c r="L31" s="5"/>
      <c r="M31" s="5"/>
      <c r="N31" s="5"/>
      <c r="O31"/>
      <c r="P31"/>
      <c r="Q31"/>
      <c r="R31"/>
      <c r="S31"/>
      <c r="T31"/>
      <c r="U31"/>
      <c r="V31"/>
      <c r="W31"/>
      <c r="X31" s="7"/>
      <c r="Y31"/>
      <c r="Z31"/>
      <c r="AA3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s="8" customFormat="1" ht="50.25" customHeight="1">
      <c r="A32" s="3"/>
      <c r="B32" s="5"/>
      <c r="C32" s="3"/>
      <c r="D32" s="4"/>
      <c r="E32" s="4"/>
      <c r="F32" s="4"/>
      <c r="G32" s="5"/>
      <c r="H32" s="5"/>
      <c r="I32" s="6"/>
      <c r="J32" s="5"/>
      <c r="K32" s="5"/>
      <c r="L32" s="5"/>
      <c r="M32" s="5"/>
      <c r="N32" s="5"/>
      <c r="O32"/>
      <c r="P32"/>
      <c r="Q32"/>
      <c r="R32"/>
      <c r="S32"/>
      <c r="T32"/>
      <c r="U32"/>
      <c r="V32"/>
      <c r="W32"/>
      <c r="X32" s="7"/>
      <c r="Y32"/>
      <c r="Z32"/>
      <c r="AA32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s="8" customFormat="1" ht="42.75" customHeight="1">
      <c r="A33" s="3"/>
      <c r="B33" s="5"/>
      <c r="C33" s="3"/>
      <c r="D33" s="4"/>
      <c r="E33" s="4"/>
      <c r="F33" s="4"/>
      <c r="G33" s="5"/>
      <c r="H33" s="5"/>
      <c r="I33" s="6"/>
      <c r="J33" s="5"/>
      <c r="K33" s="5"/>
      <c r="L33" s="5"/>
      <c r="M33" s="5"/>
      <c r="N33" s="5"/>
      <c r="O33"/>
      <c r="P33"/>
      <c r="Q33"/>
      <c r="R33"/>
      <c r="S33"/>
      <c r="T33"/>
      <c r="U33"/>
      <c r="V33"/>
      <c r="W33"/>
      <c r="X33" s="7"/>
      <c r="Y33"/>
      <c r="Z33"/>
      <c r="AA33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s="8" customFormat="1" ht="50.25" customHeight="1">
      <c r="A34" s="3"/>
      <c r="B34" s="5"/>
      <c r="C34" s="3"/>
      <c r="D34" s="4"/>
      <c r="E34" s="4"/>
      <c r="F34" s="4"/>
      <c r="G34" s="5"/>
      <c r="H34" s="5"/>
      <c r="I34" s="6"/>
      <c r="J34" s="5"/>
      <c r="K34" s="5"/>
      <c r="L34" s="5"/>
      <c r="M34" s="5"/>
      <c r="N34" s="5"/>
      <c r="O34"/>
      <c r="P34"/>
      <c r="Q34"/>
      <c r="R34"/>
      <c r="S34"/>
      <c r="T34"/>
      <c r="U34"/>
      <c r="V34"/>
      <c r="W34"/>
      <c r="X34" s="7"/>
      <c r="Y34"/>
      <c r="Z34"/>
      <c r="AA34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251" s="22" customFormat="1" ht="51" customHeight="1">
      <c r="A35" s="3"/>
      <c r="B35" s="5"/>
      <c r="C35" s="3"/>
      <c r="D35" s="4"/>
      <c r="E35" s="4"/>
      <c r="F35" s="4"/>
      <c r="G35" s="5"/>
      <c r="H35" s="5"/>
      <c r="I35" s="6"/>
      <c r="J35" s="5"/>
      <c r="K35" s="5"/>
      <c r="L35" s="5"/>
      <c r="M35" s="5"/>
      <c r="N35" s="5"/>
      <c r="O35"/>
      <c r="P35"/>
      <c r="Q35"/>
      <c r="R35"/>
      <c r="S35"/>
      <c r="T35"/>
      <c r="U35"/>
      <c r="V35"/>
      <c r="W35"/>
      <c r="X35" s="7"/>
      <c r="Y35"/>
      <c r="Z35"/>
      <c r="AA3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10"/>
      <c r="BJ35" s="11"/>
      <c r="BK35" s="12"/>
      <c r="BL35" s="11"/>
      <c r="BM35" s="13"/>
      <c r="BN35" s="13"/>
      <c r="BO35" s="14"/>
      <c r="BP35" s="13"/>
      <c r="BQ35" s="15"/>
      <c r="BR35" s="16"/>
      <c r="BS35" s="17"/>
      <c r="BT35" s="18"/>
      <c r="BU35" s="15"/>
      <c r="BV35" s="15"/>
      <c r="BW35" s="19"/>
      <c r="BX35" s="20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9"/>
      <c r="CO35" s="10"/>
      <c r="CP35" s="11"/>
      <c r="CQ35" s="12"/>
      <c r="CR35" s="11"/>
      <c r="CS35" s="13"/>
      <c r="CT35" s="13"/>
      <c r="CU35" s="14"/>
      <c r="CV35" s="13"/>
      <c r="CW35" s="15"/>
      <c r="CX35" s="16"/>
      <c r="CY35" s="17"/>
      <c r="CZ35" s="18"/>
      <c r="DA35" s="15"/>
      <c r="DB35" s="15"/>
      <c r="DC35" s="19"/>
      <c r="DD35" s="20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9"/>
      <c r="DU35" s="10"/>
      <c r="DV35" s="11"/>
      <c r="DW35" s="12"/>
      <c r="DX35" s="11"/>
      <c r="DY35" s="13"/>
      <c r="DZ35" s="13"/>
      <c r="EA35" s="14"/>
      <c r="EB35" s="13"/>
      <c r="EC35" s="15"/>
      <c r="ED35" s="16"/>
      <c r="EE35" s="17"/>
      <c r="EF35" s="18"/>
      <c r="EG35" s="15"/>
      <c r="EH35" s="15"/>
      <c r="EI35" s="19"/>
      <c r="EJ35" s="20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9"/>
      <c r="FA35" s="10"/>
      <c r="FB35" s="11"/>
      <c r="FC35" s="12"/>
      <c r="FD35" s="11"/>
      <c r="FE35" s="13"/>
      <c r="FF35" s="13"/>
      <c r="FG35" s="14"/>
      <c r="FH35" s="13"/>
      <c r="FI35" s="15"/>
      <c r="FJ35" s="16"/>
      <c r="FK35" s="17"/>
      <c r="FL35" s="18"/>
      <c r="FM35" s="15"/>
      <c r="FN35" s="15"/>
      <c r="FO35" s="19"/>
      <c r="FP35" s="20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9"/>
      <c r="GG35" s="10"/>
      <c r="GH35" s="11"/>
      <c r="GI35" s="12"/>
      <c r="GJ35" s="11"/>
      <c r="GK35" s="13"/>
      <c r="GL35" s="13"/>
      <c r="GM35" s="14"/>
      <c r="GN35" s="13"/>
      <c r="GO35" s="15"/>
      <c r="GP35" s="16"/>
      <c r="GQ35" s="17"/>
      <c r="GR35" s="18"/>
      <c r="GS35" s="15"/>
      <c r="GT35" s="15"/>
      <c r="GU35" s="19"/>
      <c r="GV35" s="20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9"/>
      <c r="HM35" s="10"/>
      <c r="HN35" s="11"/>
      <c r="HO35" s="12"/>
      <c r="HP35" s="11"/>
      <c r="HQ35" s="13"/>
      <c r="HR35" s="13"/>
      <c r="HS35" s="14"/>
      <c r="HT35" s="13"/>
      <c r="HU35" s="15"/>
      <c r="HV35" s="16"/>
      <c r="HW35" s="17"/>
      <c r="HX35" s="18"/>
      <c r="HY35" s="15"/>
      <c r="HZ35" s="15"/>
      <c r="IA35" s="19"/>
      <c r="IB35" s="20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</row>
    <row r="36" spans="1:60" s="8" customFormat="1" ht="39" customHeight="1">
      <c r="A36" s="3"/>
      <c r="B36" s="5"/>
      <c r="C36" s="3"/>
      <c r="D36" s="4"/>
      <c r="E36" s="4"/>
      <c r="F36" s="4"/>
      <c r="G36" s="5"/>
      <c r="H36" s="5"/>
      <c r="I36" s="6"/>
      <c r="J36" s="5"/>
      <c r="K36" s="5"/>
      <c r="L36" s="5"/>
      <c r="M36" s="5"/>
      <c r="N36" s="5"/>
      <c r="O36"/>
      <c r="P36"/>
      <c r="Q36"/>
      <c r="R36"/>
      <c r="S36"/>
      <c r="T36"/>
      <c r="U36"/>
      <c r="V36"/>
      <c r="W36"/>
      <c r="X36" s="7"/>
      <c r="Y36"/>
      <c r="Z36"/>
      <c r="AA36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s="8" customFormat="1" ht="39.75" customHeight="1">
      <c r="A37" s="3"/>
      <c r="B37" s="5"/>
      <c r="C37" s="3"/>
      <c r="D37" s="4"/>
      <c r="E37" s="4"/>
      <c r="F37" s="4"/>
      <c r="G37" s="5"/>
      <c r="H37" s="5"/>
      <c r="I37" s="6"/>
      <c r="J37" s="5"/>
      <c r="K37" s="5"/>
      <c r="L37" s="5"/>
      <c r="M37" s="5"/>
      <c r="N37" s="5"/>
      <c r="O37"/>
      <c r="P37"/>
      <c r="Q37"/>
      <c r="R37"/>
      <c r="S37"/>
      <c r="T37"/>
      <c r="U37"/>
      <c r="V37"/>
      <c r="W37"/>
      <c r="X37" s="7"/>
      <c r="Y37"/>
      <c r="Z37"/>
      <c r="AA37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s="8" customFormat="1" ht="50.25" customHeight="1">
      <c r="A38" s="3"/>
      <c r="B38" s="5"/>
      <c r="C38" s="3"/>
      <c r="D38" s="4"/>
      <c r="E38" s="4"/>
      <c r="F38" s="4"/>
      <c r="G38" s="5"/>
      <c r="H38" s="5"/>
      <c r="I38" s="6"/>
      <c r="J38" s="5"/>
      <c r="K38" s="5"/>
      <c r="L38" s="5"/>
      <c r="M38" s="5"/>
      <c r="N38" s="5"/>
      <c r="O38"/>
      <c r="P38"/>
      <c r="Q38"/>
      <c r="R38"/>
      <c r="S38"/>
      <c r="T38"/>
      <c r="U38"/>
      <c r="V38"/>
      <c r="W38"/>
      <c r="X38" s="7"/>
      <c r="Y38"/>
      <c r="Z38"/>
      <c r="AA38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s="24" customFormat="1" ht="52.5" customHeight="1">
      <c r="A39" s="3"/>
      <c r="B39" s="5"/>
      <c r="C39" s="3"/>
      <c r="D39" s="4"/>
      <c r="E39" s="4"/>
      <c r="F39" s="4"/>
      <c r="G39" s="5"/>
      <c r="H39" s="5"/>
      <c r="I39" s="6"/>
      <c r="J39" s="5"/>
      <c r="K39" s="5"/>
      <c r="L39" s="5"/>
      <c r="M39" s="5"/>
      <c r="N39" s="5"/>
      <c r="O39"/>
      <c r="P39"/>
      <c r="Q39"/>
      <c r="R39"/>
      <c r="S39"/>
      <c r="T39"/>
      <c r="U39"/>
      <c r="V39"/>
      <c r="W39"/>
      <c r="X39" s="7"/>
      <c r="Y39"/>
      <c r="Z39"/>
      <c r="AA39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s="8" customFormat="1" ht="50.25" customHeight="1">
      <c r="A40" s="3"/>
      <c r="B40" s="5"/>
      <c r="C40" s="3"/>
      <c r="D40" s="4"/>
      <c r="E40" s="4"/>
      <c r="F40" s="4"/>
      <c r="G40" s="5"/>
      <c r="H40" s="5"/>
      <c r="I40" s="6"/>
      <c r="J40" s="5"/>
      <c r="K40" s="5"/>
      <c r="L40" s="5"/>
      <c r="M40" s="5"/>
      <c r="N40" s="5"/>
      <c r="O40"/>
      <c r="P40"/>
      <c r="Q40"/>
      <c r="R40"/>
      <c r="S40"/>
      <c r="T40"/>
      <c r="U40"/>
      <c r="V40"/>
      <c r="W40"/>
      <c r="X40" s="7"/>
      <c r="Y40"/>
      <c r="Z40"/>
      <c r="AA40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s="24" customFormat="1" ht="44.25" customHeight="1">
      <c r="A41" s="3"/>
      <c r="B41" s="5"/>
      <c r="C41" s="3"/>
      <c r="D41" s="4"/>
      <c r="E41" s="4"/>
      <c r="F41" s="4"/>
      <c r="G41" s="5"/>
      <c r="H41" s="5"/>
      <c r="I41" s="6"/>
      <c r="J41" s="5"/>
      <c r="K41" s="5"/>
      <c r="L41" s="5"/>
      <c r="M41" s="5"/>
      <c r="N41" s="5"/>
      <c r="O41"/>
      <c r="P41"/>
      <c r="Q41"/>
      <c r="R41"/>
      <c r="S41"/>
      <c r="T41"/>
      <c r="U41"/>
      <c r="V41"/>
      <c r="W41"/>
      <c r="X41" s="7"/>
      <c r="Y41"/>
      <c r="Z41"/>
      <c r="AA41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s="8" customFormat="1" ht="50.25" customHeight="1">
      <c r="A42" s="3"/>
      <c r="B42" s="5"/>
      <c r="C42" s="3"/>
      <c r="D42" s="4"/>
      <c r="E42" s="4"/>
      <c r="F42" s="4"/>
      <c r="G42" s="5"/>
      <c r="H42" s="5"/>
      <c r="I42" s="6"/>
      <c r="J42" s="5"/>
      <c r="K42" s="5"/>
      <c r="L42" s="5"/>
      <c r="M42" s="5"/>
      <c r="N42" s="5"/>
      <c r="O42"/>
      <c r="P42"/>
      <c r="Q42"/>
      <c r="R42"/>
      <c r="S42"/>
      <c r="T42"/>
      <c r="U42"/>
      <c r="V42"/>
      <c r="W42"/>
      <c r="X42" s="7"/>
      <c r="Y42"/>
      <c r="Z42"/>
      <c r="AA42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s="8" customFormat="1" ht="50.25" customHeight="1">
      <c r="A43" s="3"/>
      <c r="B43" s="5"/>
      <c r="C43" s="3"/>
      <c r="D43" s="4"/>
      <c r="E43" s="4"/>
      <c r="F43" s="4"/>
      <c r="G43" s="5"/>
      <c r="H43" s="5"/>
      <c r="I43" s="6"/>
      <c r="J43" s="5"/>
      <c r="K43" s="5"/>
      <c r="L43" s="5"/>
      <c r="M43" s="5"/>
      <c r="N43" s="5"/>
      <c r="O43"/>
      <c r="P43"/>
      <c r="Q43"/>
      <c r="R43"/>
      <c r="S43"/>
      <c r="T43"/>
      <c r="U43"/>
      <c r="V43"/>
      <c r="W43"/>
      <c r="X43" s="7"/>
      <c r="Y43"/>
      <c r="Z43"/>
      <c r="AA43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s="8" customFormat="1" ht="50.25" customHeight="1">
      <c r="A44" s="3"/>
      <c r="B44" s="5"/>
      <c r="C44" s="3"/>
      <c r="D44" s="4"/>
      <c r="E44" s="4"/>
      <c r="F44" s="4"/>
      <c r="G44" s="5"/>
      <c r="H44" s="5"/>
      <c r="I44" s="6"/>
      <c r="J44" s="5"/>
      <c r="K44" s="5"/>
      <c r="L44" s="5"/>
      <c r="M44" s="5"/>
      <c r="N44" s="5"/>
      <c r="O44"/>
      <c r="P44"/>
      <c r="Q44"/>
      <c r="R44"/>
      <c r="S44"/>
      <c r="T44"/>
      <c r="U44"/>
      <c r="V44"/>
      <c r="W44"/>
      <c r="X44" s="7"/>
      <c r="Y44"/>
      <c r="Z44"/>
      <c r="AA44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s="8" customFormat="1" ht="50.25" customHeight="1">
      <c r="A45" s="3"/>
      <c r="B45" s="5"/>
      <c r="C45" s="3"/>
      <c r="D45" s="4"/>
      <c r="E45" s="4"/>
      <c r="F45" s="4"/>
      <c r="G45" s="5"/>
      <c r="H45" s="5"/>
      <c r="I45" s="6"/>
      <c r="J45" s="5"/>
      <c r="K45" s="5"/>
      <c r="L45" s="5"/>
      <c r="M45" s="5"/>
      <c r="N45" s="5"/>
      <c r="O45"/>
      <c r="P45"/>
      <c r="Q45"/>
      <c r="R45"/>
      <c r="S45"/>
      <c r="T45"/>
      <c r="U45"/>
      <c r="V45"/>
      <c r="W45"/>
      <c r="X45" s="7"/>
      <c r="Y45"/>
      <c r="Z45"/>
      <c r="AA4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251" s="22" customFormat="1" ht="48" customHeight="1">
      <c r="A46" s="3"/>
      <c r="B46" s="5"/>
      <c r="C46" s="3"/>
      <c r="D46" s="4"/>
      <c r="E46" s="4"/>
      <c r="F46" s="4"/>
      <c r="G46" s="5"/>
      <c r="H46" s="5"/>
      <c r="I46" s="6"/>
      <c r="J46" s="5"/>
      <c r="K46" s="5"/>
      <c r="L46" s="5"/>
      <c r="M46" s="5"/>
      <c r="N46" s="5"/>
      <c r="O46"/>
      <c r="P46"/>
      <c r="Q46"/>
      <c r="R46"/>
      <c r="S46"/>
      <c r="T46"/>
      <c r="U46"/>
      <c r="V46"/>
      <c r="W46"/>
      <c r="X46" s="7"/>
      <c r="Y46"/>
      <c r="Z46"/>
      <c r="AA46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10"/>
      <c r="BJ46" s="11"/>
      <c r="BK46" s="12"/>
      <c r="BL46" s="11"/>
      <c r="BM46" s="13"/>
      <c r="BN46" s="13"/>
      <c r="BO46" s="14"/>
      <c r="BP46" s="13"/>
      <c r="BQ46" s="15"/>
      <c r="BR46" s="16"/>
      <c r="BS46" s="17"/>
      <c r="BT46" s="18"/>
      <c r="BU46" s="15"/>
      <c r="BV46" s="15"/>
      <c r="BW46" s="19"/>
      <c r="BX46" s="20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9"/>
      <c r="CO46" s="10"/>
      <c r="CP46" s="11"/>
      <c r="CQ46" s="12"/>
      <c r="CR46" s="11"/>
      <c r="CS46" s="13"/>
      <c r="CT46" s="13"/>
      <c r="CU46" s="14"/>
      <c r="CV46" s="13"/>
      <c r="CW46" s="15"/>
      <c r="CX46" s="16"/>
      <c r="CY46" s="17"/>
      <c r="CZ46" s="18"/>
      <c r="DA46" s="15"/>
      <c r="DB46" s="15"/>
      <c r="DC46" s="19"/>
      <c r="DD46" s="20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9"/>
      <c r="DU46" s="10"/>
      <c r="DV46" s="11"/>
      <c r="DW46" s="12"/>
      <c r="DX46" s="11"/>
      <c r="DY46" s="13"/>
      <c r="DZ46" s="13"/>
      <c r="EA46" s="14"/>
      <c r="EB46" s="13"/>
      <c r="EC46" s="15"/>
      <c r="ED46" s="16"/>
      <c r="EE46" s="17"/>
      <c r="EF46" s="18"/>
      <c r="EG46" s="15"/>
      <c r="EH46" s="15"/>
      <c r="EI46" s="19"/>
      <c r="EJ46" s="20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9"/>
      <c r="FA46" s="10"/>
      <c r="FB46" s="11"/>
      <c r="FC46" s="12"/>
      <c r="FD46" s="11"/>
      <c r="FE46" s="13"/>
      <c r="FF46" s="13"/>
      <c r="FG46" s="14"/>
      <c r="FH46" s="13"/>
      <c r="FI46" s="15"/>
      <c r="FJ46" s="16"/>
      <c r="FK46" s="17"/>
      <c r="FL46" s="18"/>
      <c r="FM46" s="15"/>
      <c r="FN46" s="15"/>
      <c r="FO46" s="19"/>
      <c r="FP46" s="20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9"/>
      <c r="GG46" s="10"/>
      <c r="GH46" s="11"/>
      <c r="GI46" s="12"/>
      <c r="GJ46" s="11"/>
      <c r="GK46" s="13"/>
      <c r="GL46" s="13"/>
      <c r="GM46" s="14"/>
      <c r="GN46" s="13"/>
      <c r="GO46" s="15"/>
      <c r="GP46" s="16"/>
      <c r="GQ46" s="17"/>
      <c r="GR46" s="18"/>
      <c r="GS46" s="15"/>
      <c r="GT46" s="15"/>
      <c r="GU46" s="19"/>
      <c r="GV46" s="20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9"/>
      <c r="HM46" s="10"/>
      <c r="HN46" s="11"/>
      <c r="HO46" s="12"/>
      <c r="HP46" s="11"/>
      <c r="HQ46" s="13"/>
      <c r="HR46" s="13"/>
      <c r="HS46" s="14"/>
      <c r="HT46" s="13"/>
      <c r="HU46" s="15"/>
      <c r="HV46" s="16"/>
      <c r="HW46" s="17"/>
      <c r="HX46" s="18"/>
      <c r="HY46" s="15"/>
      <c r="HZ46" s="15"/>
      <c r="IA46" s="19"/>
      <c r="IB46" s="20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</row>
    <row r="47" spans="1:60" s="8" customFormat="1" ht="69" customHeight="1">
      <c r="A47" s="3"/>
      <c r="B47" s="5"/>
      <c r="C47" s="3"/>
      <c r="D47" s="4"/>
      <c r="E47" s="4"/>
      <c r="F47" s="4"/>
      <c r="G47" s="5"/>
      <c r="H47" s="5"/>
      <c r="I47" s="6"/>
      <c r="J47" s="5"/>
      <c r="K47" s="5"/>
      <c r="L47" s="5"/>
      <c r="M47" s="5"/>
      <c r="N47" s="5"/>
      <c r="O47"/>
      <c r="P47"/>
      <c r="Q47"/>
      <c r="R47"/>
      <c r="S47"/>
      <c r="T47"/>
      <c r="U47"/>
      <c r="V47"/>
      <c r="W47"/>
      <c r="X47" s="7"/>
      <c r="Y47"/>
      <c r="Z47"/>
      <c r="AA47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s="8" customFormat="1" ht="39.75" customHeight="1">
      <c r="A48" s="3"/>
      <c r="B48" s="5"/>
      <c r="C48" s="3"/>
      <c r="D48" s="4"/>
      <c r="E48" s="4"/>
      <c r="F48" s="4"/>
      <c r="G48" s="5"/>
      <c r="H48" s="5"/>
      <c r="I48" s="6"/>
      <c r="J48" s="5"/>
      <c r="K48" s="5"/>
      <c r="L48" s="5"/>
      <c r="M48" s="5"/>
      <c r="N48" s="5"/>
      <c r="O48"/>
      <c r="P48"/>
      <c r="Q48"/>
      <c r="R48"/>
      <c r="S48"/>
      <c r="T48"/>
      <c r="U48"/>
      <c r="V48"/>
      <c r="W48"/>
      <c r="X48" s="7"/>
      <c r="Y48"/>
      <c r="Z48"/>
      <c r="AA48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8" customFormat="1" ht="50.25" customHeight="1">
      <c r="A49" s="3"/>
      <c r="B49" s="5"/>
      <c r="C49" s="3"/>
      <c r="D49" s="4"/>
      <c r="E49" s="4"/>
      <c r="F49" s="4"/>
      <c r="G49" s="5"/>
      <c r="H49" s="5"/>
      <c r="I49" s="6"/>
      <c r="J49" s="5"/>
      <c r="K49" s="5"/>
      <c r="L49" s="5"/>
      <c r="M49" s="5"/>
      <c r="N49" s="5"/>
      <c r="O49"/>
      <c r="P49"/>
      <c r="Q49"/>
      <c r="R49"/>
      <c r="S49"/>
      <c r="T49"/>
      <c r="U49"/>
      <c r="V49"/>
      <c r="W49"/>
      <c r="X49" s="7"/>
      <c r="Y49"/>
      <c r="Z49"/>
      <c r="AA49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251" s="22" customFormat="1" ht="48" customHeight="1">
      <c r="A50" s="3"/>
      <c r="B50" s="5"/>
      <c r="C50" s="3"/>
      <c r="D50" s="4"/>
      <c r="E50" s="4"/>
      <c r="F50" s="4"/>
      <c r="G50" s="5"/>
      <c r="H50" s="5"/>
      <c r="I50" s="6"/>
      <c r="J50" s="5"/>
      <c r="K50" s="5"/>
      <c r="L50" s="5"/>
      <c r="M50" s="5"/>
      <c r="N50" s="5"/>
      <c r="O50"/>
      <c r="P50"/>
      <c r="Q50"/>
      <c r="R50"/>
      <c r="S50"/>
      <c r="T50"/>
      <c r="U50"/>
      <c r="V50"/>
      <c r="W50"/>
      <c r="X50" s="7"/>
      <c r="Y50"/>
      <c r="Z50"/>
      <c r="AA50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10"/>
      <c r="BJ50" s="11"/>
      <c r="BK50" s="12"/>
      <c r="BL50" s="11"/>
      <c r="BM50" s="13"/>
      <c r="BN50" s="13"/>
      <c r="BO50" s="14"/>
      <c r="BP50" s="13"/>
      <c r="BQ50" s="15"/>
      <c r="BR50" s="16"/>
      <c r="BS50" s="17"/>
      <c r="BT50" s="18"/>
      <c r="BU50" s="15"/>
      <c r="BV50" s="15"/>
      <c r="BW50" s="19"/>
      <c r="BX50" s="20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9"/>
      <c r="CO50" s="10"/>
      <c r="CP50" s="11"/>
      <c r="CQ50" s="12"/>
      <c r="CR50" s="11"/>
      <c r="CS50" s="13"/>
      <c r="CT50" s="13"/>
      <c r="CU50" s="14"/>
      <c r="CV50" s="13"/>
      <c r="CW50" s="15"/>
      <c r="CX50" s="16"/>
      <c r="CY50" s="17"/>
      <c r="CZ50" s="18"/>
      <c r="DA50" s="15"/>
      <c r="DB50" s="15"/>
      <c r="DC50" s="19"/>
      <c r="DD50" s="20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9"/>
      <c r="DU50" s="10"/>
      <c r="DV50" s="11"/>
      <c r="DW50" s="12"/>
      <c r="DX50" s="11"/>
      <c r="DY50" s="13"/>
      <c r="DZ50" s="13"/>
      <c r="EA50" s="14"/>
      <c r="EB50" s="13"/>
      <c r="EC50" s="15"/>
      <c r="ED50" s="16"/>
      <c r="EE50" s="17"/>
      <c r="EF50" s="18"/>
      <c r="EG50" s="15"/>
      <c r="EH50" s="15"/>
      <c r="EI50" s="19"/>
      <c r="EJ50" s="20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9"/>
      <c r="FA50" s="10"/>
      <c r="FB50" s="11"/>
      <c r="FC50" s="12"/>
      <c r="FD50" s="11"/>
      <c r="FE50" s="13"/>
      <c r="FF50" s="13"/>
      <c r="FG50" s="14"/>
      <c r="FH50" s="13"/>
      <c r="FI50" s="15"/>
      <c r="FJ50" s="16"/>
      <c r="FK50" s="17"/>
      <c r="FL50" s="18"/>
      <c r="FM50" s="15"/>
      <c r="FN50" s="15"/>
      <c r="FO50" s="19"/>
      <c r="FP50" s="20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9"/>
      <c r="GG50" s="10"/>
      <c r="GH50" s="11"/>
      <c r="GI50" s="12"/>
      <c r="GJ50" s="11"/>
      <c r="GK50" s="13"/>
      <c r="GL50" s="13"/>
      <c r="GM50" s="14"/>
      <c r="GN50" s="13"/>
      <c r="GO50" s="15"/>
      <c r="GP50" s="16"/>
      <c r="GQ50" s="17"/>
      <c r="GR50" s="18"/>
      <c r="GS50" s="15"/>
      <c r="GT50" s="15"/>
      <c r="GU50" s="19"/>
      <c r="GV50" s="20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9"/>
      <c r="HM50" s="10"/>
      <c r="HN50" s="11"/>
      <c r="HO50" s="12"/>
      <c r="HP50" s="11"/>
      <c r="HQ50" s="13"/>
      <c r="HR50" s="13"/>
      <c r="HS50" s="14"/>
      <c r="HT50" s="13"/>
      <c r="HU50" s="15"/>
      <c r="HV50" s="16"/>
      <c r="HW50" s="17"/>
      <c r="HX50" s="18"/>
      <c r="HY50" s="15"/>
      <c r="HZ50" s="15"/>
      <c r="IA50" s="19"/>
      <c r="IB50" s="20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</row>
    <row r="51" spans="1:251" s="22" customFormat="1" ht="48" customHeight="1">
      <c r="A51" s="3"/>
      <c r="B51" s="5"/>
      <c r="C51" s="3"/>
      <c r="D51" s="4"/>
      <c r="E51" s="4"/>
      <c r="F51" s="4"/>
      <c r="G51" s="5"/>
      <c r="H51" s="5"/>
      <c r="I51" s="6"/>
      <c r="J51" s="5"/>
      <c r="K51" s="5"/>
      <c r="L51" s="5"/>
      <c r="M51" s="5"/>
      <c r="N51" s="5"/>
      <c r="O51"/>
      <c r="P51"/>
      <c r="Q51"/>
      <c r="R51"/>
      <c r="S51"/>
      <c r="T51"/>
      <c r="U51"/>
      <c r="V51"/>
      <c r="W51"/>
      <c r="X51" s="7"/>
      <c r="Y51"/>
      <c r="Z51"/>
      <c r="AA51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10"/>
      <c r="BJ51" s="11"/>
      <c r="BK51" s="12"/>
      <c r="BL51" s="11"/>
      <c r="BM51" s="13"/>
      <c r="BN51" s="13"/>
      <c r="BO51" s="14"/>
      <c r="BP51" s="13"/>
      <c r="BQ51" s="15"/>
      <c r="BR51" s="16"/>
      <c r="BS51" s="17"/>
      <c r="BT51" s="18"/>
      <c r="BU51" s="15"/>
      <c r="BV51" s="15"/>
      <c r="BW51" s="19"/>
      <c r="BX51" s="20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9"/>
      <c r="CO51" s="10"/>
      <c r="CP51" s="11"/>
      <c r="CQ51" s="12"/>
      <c r="CR51" s="11"/>
      <c r="CS51" s="13"/>
      <c r="CT51" s="13"/>
      <c r="CU51" s="14"/>
      <c r="CV51" s="13"/>
      <c r="CW51" s="15"/>
      <c r="CX51" s="16"/>
      <c r="CY51" s="17"/>
      <c r="CZ51" s="18"/>
      <c r="DA51" s="15"/>
      <c r="DB51" s="15"/>
      <c r="DC51" s="19"/>
      <c r="DD51" s="20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9"/>
      <c r="DU51" s="10"/>
      <c r="DV51" s="11"/>
      <c r="DW51" s="12"/>
      <c r="DX51" s="11"/>
      <c r="DY51" s="13"/>
      <c r="DZ51" s="13"/>
      <c r="EA51" s="14"/>
      <c r="EB51" s="13"/>
      <c r="EC51" s="15"/>
      <c r="ED51" s="16"/>
      <c r="EE51" s="17"/>
      <c r="EF51" s="18"/>
      <c r="EG51" s="15"/>
      <c r="EH51" s="15"/>
      <c r="EI51" s="19"/>
      <c r="EJ51" s="20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9"/>
      <c r="FA51" s="10"/>
      <c r="FB51" s="11"/>
      <c r="FC51" s="12"/>
      <c r="FD51" s="11"/>
      <c r="FE51" s="13"/>
      <c r="FF51" s="13"/>
      <c r="FG51" s="14"/>
      <c r="FH51" s="13"/>
      <c r="FI51" s="15"/>
      <c r="FJ51" s="16"/>
      <c r="FK51" s="17"/>
      <c r="FL51" s="18"/>
      <c r="FM51" s="15"/>
      <c r="FN51" s="15"/>
      <c r="FO51" s="19"/>
      <c r="FP51" s="20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9"/>
      <c r="GG51" s="10"/>
      <c r="GH51" s="11"/>
      <c r="GI51" s="12"/>
      <c r="GJ51" s="11"/>
      <c r="GK51" s="13"/>
      <c r="GL51" s="13"/>
      <c r="GM51" s="14"/>
      <c r="GN51" s="13"/>
      <c r="GO51" s="15"/>
      <c r="GP51" s="16"/>
      <c r="GQ51" s="17"/>
      <c r="GR51" s="18"/>
      <c r="GS51" s="15"/>
      <c r="GT51" s="15"/>
      <c r="GU51" s="19"/>
      <c r="GV51" s="20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9"/>
      <c r="HM51" s="10"/>
      <c r="HN51" s="11"/>
      <c r="HO51" s="12"/>
      <c r="HP51" s="11"/>
      <c r="HQ51" s="13"/>
      <c r="HR51" s="13"/>
      <c r="HS51" s="14"/>
      <c r="HT51" s="13"/>
      <c r="HU51" s="15"/>
      <c r="HV51" s="16"/>
      <c r="HW51" s="17"/>
      <c r="HX51" s="18"/>
      <c r="HY51" s="15"/>
      <c r="HZ51" s="15"/>
      <c r="IA51" s="19"/>
      <c r="IB51" s="20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</row>
    <row r="52" spans="1:60" s="8" customFormat="1" ht="50.25" customHeight="1">
      <c r="A52" s="3"/>
      <c r="B52" s="5"/>
      <c r="C52" s="3"/>
      <c r="D52" s="4"/>
      <c r="E52" s="4"/>
      <c r="F52" s="4"/>
      <c r="G52" s="5"/>
      <c r="H52" s="5"/>
      <c r="I52" s="6"/>
      <c r="J52" s="5"/>
      <c r="K52" s="5"/>
      <c r="L52" s="5"/>
      <c r="M52" s="5"/>
      <c r="N52" s="5"/>
      <c r="O52"/>
      <c r="P52"/>
      <c r="Q52"/>
      <c r="R52"/>
      <c r="S52"/>
      <c r="T52"/>
      <c r="U52"/>
      <c r="V52"/>
      <c r="W52"/>
      <c r="X52" s="7"/>
      <c r="Y52"/>
      <c r="Z52"/>
      <c r="AA52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s="8" customFormat="1" ht="50.25" customHeight="1">
      <c r="A53" s="3"/>
      <c r="B53" s="5"/>
      <c r="C53" s="3"/>
      <c r="D53" s="4"/>
      <c r="E53" s="4"/>
      <c r="F53" s="4"/>
      <c r="G53" s="5"/>
      <c r="H53" s="5"/>
      <c r="I53" s="6"/>
      <c r="J53" s="5"/>
      <c r="K53" s="5"/>
      <c r="L53" s="5"/>
      <c r="M53" s="5"/>
      <c r="N53" s="5"/>
      <c r="O53"/>
      <c r="P53"/>
      <c r="Q53"/>
      <c r="R53"/>
      <c r="S53"/>
      <c r="T53"/>
      <c r="U53"/>
      <c r="V53"/>
      <c r="W53"/>
      <c r="X53" s="7"/>
      <c r="Y53"/>
      <c r="Z53"/>
      <c r="AA53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s="8" customFormat="1" ht="50.25" customHeight="1">
      <c r="A54" s="3"/>
      <c r="B54" s="5"/>
      <c r="C54" s="3"/>
      <c r="D54" s="4"/>
      <c r="E54" s="4"/>
      <c r="F54" s="4"/>
      <c r="G54" s="5"/>
      <c r="H54" s="5"/>
      <c r="I54" s="6"/>
      <c r="J54" s="5"/>
      <c r="K54" s="5"/>
      <c r="L54" s="5"/>
      <c r="M54" s="5"/>
      <c r="N54" s="5"/>
      <c r="O54"/>
      <c r="P54"/>
      <c r="Q54"/>
      <c r="R54"/>
      <c r="S54"/>
      <c r="T54"/>
      <c r="U54"/>
      <c r="V54"/>
      <c r="W54"/>
      <c r="X54" s="7"/>
      <c r="Y54"/>
      <c r="Z54"/>
      <c r="AA54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251" s="22" customFormat="1" ht="48" customHeight="1">
      <c r="A55" s="3"/>
      <c r="B55" s="5"/>
      <c r="C55" s="3"/>
      <c r="D55" s="4"/>
      <c r="E55" s="4"/>
      <c r="F55" s="4"/>
      <c r="G55" s="5"/>
      <c r="H55" s="5"/>
      <c r="I55" s="6"/>
      <c r="J55" s="5"/>
      <c r="K55" s="5"/>
      <c r="L55" s="5"/>
      <c r="M55" s="5"/>
      <c r="N55" s="5"/>
      <c r="O55"/>
      <c r="P55"/>
      <c r="Q55"/>
      <c r="R55"/>
      <c r="S55"/>
      <c r="T55"/>
      <c r="U55"/>
      <c r="V55"/>
      <c r="W55"/>
      <c r="X55" s="7"/>
      <c r="Y55"/>
      <c r="Z55"/>
      <c r="AA5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10"/>
      <c r="BJ55" s="11"/>
      <c r="BK55" s="12"/>
      <c r="BL55" s="11"/>
      <c r="BM55" s="13"/>
      <c r="BN55" s="13"/>
      <c r="BO55" s="14"/>
      <c r="BP55" s="13"/>
      <c r="BQ55" s="15"/>
      <c r="BR55" s="16"/>
      <c r="BS55" s="17"/>
      <c r="BT55" s="18"/>
      <c r="BU55" s="15"/>
      <c r="BV55" s="15"/>
      <c r="BW55" s="19"/>
      <c r="BX55" s="20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9"/>
      <c r="CO55" s="10"/>
      <c r="CP55" s="11"/>
      <c r="CQ55" s="12"/>
      <c r="CR55" s="11"/>
      <c r="CS55" s="13"/>
      <c r="CT55" s="13"/>
      <c r="CU55" s="14"/>
      <c r="CV55" s="13"/>
      <c r="CW55" s="15"/>
      <c r="CX55" s="16"/>
      <c r="CY55" s="17"/>
      <c r="CZ55" s="18"/>
      <c r="DA55" s="15"/>
      <c r="DB55" s="15"/>
      <c r="DC55" s="19"/>
      <c r="DD55" s="20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9"/>
      <c r="DU55" s="10"/>
      <c r="DV55" s="11"/>
      <c r="DW55" s="12"/>
      <c r="DX55" s="11"/>
      <c r="DY55" s="13"/>
      <c r="DZ55" s="13"/>
      <c r="EA55" s="14"/>
      <c r="EB55" s="13"/>
      <c r="EC55" s="15"/>
      <c r="ED55" s="16"/>
      <c r="EE55" s="17"/>
      <c r="EF55" s="18"/>
      <c r="EG55" s="15"/>
      <c r="EH55" s="15"/>
      <c r="EI55" s="19"/>
      <c r="EJ55" s="20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9"/>
      <c r="FA55" s="10"/>
      <c r="FB55" s="11"/>
      <c r="FC55" s="12"/>
      <c r="FD55" s="11"/>
      <c r="FE55" s="13"/>
      <c r="FF55" s="13"/>
      <c r="FG55" s="14"/>
      <c r="FH55" s="13"/>
      <c r="FI55" s="15"/>
      <c r="FJ55" s="16"/>
      <c r="FK55" s="17"/>
      <c r="FL55" s="18"/>
      <c r="FM55" s="15"/>
      <c r="FN55" s="15"/>
      <c r="FO55" s="19"/>
      <c r="FP55" s="20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9"/>
      <c r="GG55" s="10"/>
      <c r="GH55" s="11"/>
      <c r="GI55" s="12"/>
      <c r="GJ55" s="11"/>
      <c r="GK55" s="13"/>
      <c r="GL55" s="13"/>
      <c r="GM55" s="14"/>
      <c r="GN55" s="13"/>
      <c r="GO55" s="15"/>
      <c r="GP55" s="16"/>
      <c r="GQ55" s="17"/>
      <c r="GR55" s="18"/>
      <c r="GS55" s="15"/>
      <c r="GT55" s="15"/>
      <c r="GU55" s="19"/>
      <c r="GV55" s="20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9"/>
      <c r="HM55" s="10"/>
      <c r="HN55" s="11"/>
      <c r="HO55" s="12"/>
      <c r="HP55" s="11"/>
      <c r="HQ55" s="13"/>
      <c r="HR55" s="13"/>
      <c r="HS55" s="14"/>
      <c r="HT55" s="13"/>
      <c r="HU55" s="15"/>
      <c r="HV55" s="16"/>
      <c r="HW55" s="17"/>
      <c r="HX55" s="18"/>
      <c r="HY55" s="15"/>
      <c r="HZ55" s="15"/>
      <c r="IA55" s="19"/>
      <c r="IB55" s="20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</row>
    <row r="56" spans="1:60" s="8" customFormat="1" ht="50.25" customHeight="1">
      <c r="A56" s="3"/>
      <c r="B56" s="5"/>
      <c r="C56" s="3"/>
      <c r="D56" s="4"/>
      <c r="E56" s="4"/>
      <c r="F56" s="4"/>
      <c r="G56" s="5"/>
      <c r="H56" s="5"/>
      <c r="I56" s="6"/>
      <c r="J56" s="5"/>
      <c r="K56" s="5"/>
      <c r="L56" s="5"/>
      <c r="M56" s="5"/>
      <c r="N56" s="5"/>
      <c r="O56"/>
      <c r="P56"/>
      <c r="Q56"/>
      <c r="R56"/>
      <c r="S56"/>
      <c r="T56"/>
      <c r="U56"/>
      <c r="V56"/>
      <c r="W56"/>
      <c r="X56" s="7"/>
      <c r="Y56"/>
      <c r="Z56"/>
      <c r="AA56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s="8" customFormat="1" ht="50.25" customHeight="1">
      <c r="A57" s="3"/>
      <c r="B57" s="5"/>
      <c r="C57" s="3"/>
      <c r="D57" s="4"/>
      <c r="E57" s="4"/>
      <c r="F57" s="4"/>
      <c r="G57" s="5"/>
      <c r="H57" s="5"/>
      <c r="I57" s="6"/>
      <c r="J57" s="5"/>
      <c r="K57" s="5"/>
      <c r="L57" s="5"/>
      <c r="M57" s="5"/>
      <c r="N57" s="5"/>
      <c r="O57"/>
      <c r="P57"/>
      <c r="Q57"/>
      <c r="R57"/>
      <c r="S57"/>
      <c r="T57"/>
      <c r="U57"/>
      <c r="V57"/>
      <c r="W57"/>
      <c r="X57" s="7"/>
      <c r="Y57"/>
      <c r="Z57"/>
      <c r="AA57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251" s="22" customFormat="1" ht="48" customHeight="1">
      <c r="A58" s="3"/>
      <c r="B58" s="5"/>
      <c r="C58" s="3"/>
      <c r="D58" s="4"/>
      <c r="E58" s="4"/>
      <c r="F58" s="4"/>
      <c r="G58" s="5"/>
      <c r="H58" s="5"/>
      <c r="I58" s="6"/>
      <c r="J58" s="5"/>
      <c r="K58" s="5"/>
      <c r="L58" s="5"/>
      <c r="M58" s="5"/>
      <c r="N58" s="5"/>
      <c r="O58"/>
      <c r="P58"/>
      <c r="Q58"/>
      <c r="R58"/>
      <c r="S58"/>
      <c r="T58"/>
      <c r="U58"/>
      <c r="V58"/>
      <c r="W58"/>
      <c r="X58" s="7"/>
      <c r="Y58"/>
      <c r="Z58"/>
      <c r="AA58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10"/>
      <c r="BJ58" s="11"/>
      <c r="BK58" s="12"/>
      <c r="BL58" s="11"/>
      <c r="BM58" s="13"/>
      <c r="BN58" s="13"/>
      <c r="BO58" s="14"/>
      <c r="BP58" s="13"/>
      <c r="BQ58" s="15"/>
      <c r="BR58" s="16"/>
      <c r="BS58" s="17"/>
      <c r="BT58" s="18"/>
      <c r="BU58" s="15"/>
      <c r="BV58" s="15"/>
      <c r="BW58" s="19"/>
      <c r="BX58" s="20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9"/>
      <c r="CO58" s="10"/>
      <c r="CP58" s="11"/>
      <c r="CQ58" s="12"/>
      <c r="CR58" s="11"/>
      <c r="CS58" s="13"/>
      <c r="CT58" s="13"/>
      <c r="CU58" s="14"/>
      <c r="CV58" s="13"/>
      <c r="CW58" s="15"/>
      <c r="CX58" s="16"/>
      <c r="CY58" s="17"/>
      <c r="CZ58" s="18"/>
      <c r="DA58" s="15"/>
      <c r="DB58" s="15"/>
      <c r="DC58" s="19"/>
      <c r="DD58" s="20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9"/>
      <c r="DU58" s="10"/>
      <c r="DV58" s="11"/>
      <c r="DW58" s="12"/>
      <c r="DX58" s="11"/>
      <c r="DY58" s="13"/>
      <c r="DZ58" s="13"/>
      <c r="EA58" s="14"/>
      <c r="EB58" s="13"/>
      <c r="EC58" s="15"/>
      <c r="ED58" s="16"/>
      <c r="EE58" s="17"/>
      <c r="EF58" s="18"/>
      <c r="EG58" s="15"/>
      <c r="EH58" s="15"/>
      <c r="EI58" s="19"/>
      <c r="EJ58" s="20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9"/>
      <c r="FA58" s="10"/>
      <c r="FB58" s="11"/>
      <c r="FC58" s="12"/>
      <c r="FD58" s="11"/>
      <c r="FE58" s="13"/>
      <c r="FF58" s="13"/>
      <c r="FG58" s="14"/>
      <c r="FH58" s="13"/>
      <c r="FI58" s="15"/>
      <c r="FJ58" s="16"/>
      <c r="FK58" s="17"/>
      <c r="FL58" s="18"/>
      <c r="FM58" s="15"/>
      <c r="FN58" s="15"/>
      <c r="FO58" s="19"/>
      <c r="FP58" s="20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9"/>
      <c r="GG58" s="10"/>
      <c r="GH58" s="11"/>
      <c r="GI58" s="12"/>
      <c r="GJ58" s="11"/>
      <c r="GK58" s="13"/>
      <c r="GL58" s="13"/>
      <c r="GM58" s="14"/>
      <c r="GN58" s="13"/>
      <c r="GO58" s="15"/>
      <c r="GP58" s="16"/>
      <c r="GQ58" s="17"/>
      <c r="GR58" s="18"/>
      <c r="GS58" s="15"/>
      <c r="GT58" s="15"/>
      <c r="GU58" s="19"/>
      <c r="GV58" s="20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9"/>
      <c r="HM58" s="10"/>
      <c r="HN58" s="11"/>
      <c r="HO58" s="12"/>
      <c r="HP58" s="11"/>
      <c r="HQ58" s="13"/>
      <c r="HR58" s="13"/>
      <c r="HS58" s="14"/>
      <c r="HT58" s="13"/>
      <c r="HU58" s="15"/>
      <c r="HV58" s="16"/>
      <c r="HW58" s="17"/>
      <c r="HX58" s="18"/>
      <c r="HY58" s="15"/>
      <c r="HZ58" s="15"/>
      <c r="IA58" s="19"/>
      <c r="IB58" s="20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</row>
    <row r="59" ht="30" customHeight="1"/>
  </sheetData>
  <mergeCells count="23">
    <mergeCell ref="A3:N3"/>
    <mergeCell ref="F16:F17"/>
    <mergeCell ref="A16:A17"/>
    <mergeCell ref="E16:E17"/>
    <mergeCell ref="D16:D17"/>
    <mergeCell ref="C16:C17"/>
    <mergeCell ref="K14:K15"/>
    <mergeCell ref="M14:M15"/>
    <mergeCell ref="N14:N15"/>
    <mergeCell ref="B16:B17"/>
    <mergeCell ref="M16:M17"/>
    <mergeCell ref="K16:K17"/>
    <mergeCell ref="G16:G17"/>
    <mergeCell ref="N16:N17"/>
    <mergeCell ref="A4:N4"/>
    <mergeCell ref="A5:N5"/>
    <mergeCell ref="A14:A15"/>
    <mergeCell ref="B14:B15"/>
    <mergeCell ref="C14:C15"/>
    <mergeCell ref="D14:D15"/>
    <mergeCell ref="E14:E15"/>
    <mergeCell ref="F14:F15"/>
    <mergeCell ref="G14:G15"/>
  </mergeCells>
  <printOptions/>
  <pageMargins left="0.75" right="0.75" top="1" bottom="1" header="0.4921259845" footer="0.4921259845"/>
  <pageSetup horizontalDpi="600" verticalDpi="600" orientation="landscape" paperSize="9" scale="55" r:id="rId1"/>
  <headerFooter alignWithMargins="0">
    <oddHeader>&amp;L&amp;"Tahoma,Tučné"&amp;12Usnesení č. 18/1553 - Příloha č. 1&amp;"Tahoma,Obyčejné"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novotna</cp:lastModifiedBy>
  <cp:lastPrinted>2011-03-31T12:09:22Z</cp:lastPrinted>
  <dcterms:created xsi:type="dcterms:W3CDTF">2009-03-16T15:39:55Z</dcterms:created>
  <dcterms:modified xsi:type="dcterms:W3CDTF">2011-03-31T12:11:27Z</dcterms:modified>
  <cp:category/>
  <cp:version/>
  <cp:contentType/>
  <cp:contentStatus/>
</cp:coreProperties>
</file>