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<sst xmlns="http://schemas.openxmlformats.org/spreadsheetml/2006/main" count="180" uniqueCount="132">
  <si>
    <t>eviden. číslo</t>
  </si>
  <si>
    <t>IČ</t>
  </si>
  <si>
    <t>žadatel</t>
  </si>
  <si>
    <t>adresa</t>
  </si>
  <si>
    <t>název projektu - účelové určení</t>
  </si>
  <si>
    <t>maximální podíl dotace na uznatelných nákladech v %</t>
  </si>
  <si>
    <t>obec</t>
  </si>
  <si>
    <t>občanské sdružení</t>
  </si>
  <si>
    <t>Celkem</t>
  </si>
  <si>
    <t>21.</t>
  </si>
  <si>
    <t>4.</t>
  </si>
  <si>
    <t>17.</t>
  </si>
  <si>
    <t>27.</t>
  </si>
  <si>
    <t>34.</t>
  </si>
  <si>
    <t>23.</t>
  </si>
  <si>
    <t>40.</t>
  </si>
  <si>
    <t>Město Šenov</t>
  </si>
  <si>
    <t>26.</t>
  </si>
  <si>
    <t>Město Krnov</t>
  </si>
  <si>
    <t>Hlavní náměstí 1, 794 01 Krnov</t>
  </si>
  <si>
    <t>25.</t>
  </si>
  <si>
    <t>11.</t>
  </si>
  <si>
    <t>22.</t>
  </si>
  <si>
    <t>33.</t>
  </si>
  <si>
    <t>12.</t>
  </si>
  <si>
    <t>37.</t>
  </si>
  <si>
    <t>V Kč</t>
  </si>
  <si>
    <t>investiční</t>
  </si>
  <si>
    <t>neinvestiční</t>
  </si>
  <si>
    <t>13.</t>
  </si>
  <si>
    <t>65494636</t>
  </si>
  <si>
    <t>1</t>
  </si>
  <si>
    <t>Dukelská 600, 739 91 Jablunkov</t>
  </si>
  <si>
    <t>svazek obcí</t>
  </si>
  <si>
    <t>Vzdělávací program "Dědictví Jablunkovska"</t>
  </si>
  <si>
    <t>30.</t>
  </si>
  <si>
    <t>00297569</t>
  </si>
  <si>
    <t>Město Bohumín</t>
  </si>
  <si>
    <t>2</t>
  </si>
  <si>
    <t>Masarykova 158, 735 81 Bohumín</t>
  </si>
  <si>
    <t>město</t>
  </si>
  <si>
    <t>Naučná stezka v parku P. Bezruče Bohumín</t>
  </si>
  <si>
    <t>47657901</t>
  </si>
  <si>
    <t>ZO ČSOP NOVÝ JIČÍN 70/02</t>
  </si>
  <si>
    <t>Palackého 74, 741 01 Nový Jičín</t>
  </si>
  <si>
    <t>Provoz Centra ekologické výchovy</t>
  </si>
  <si>
    <t>002972291</t>
  </si>
  <si>
    <t>Radniční máměstí 300, 739 34 Šenov</t>
  </si>
  <si>
    <t>Zdokonalení a údržba naučné stezky, vydání informačních materiálů</t>
  </si>
  <si>
    <t>28.</t>
  </si>
  <si>
    <t>62941844</t>
  </si>
  <si>
    <t>Klub ekologické výchovy</t>
  </si>
  <si>
    <t>Pertoldova 3373, 140 00 Praha 4</t>
  </si>
  <si>
    <t>Les jako průřezové téma ŠVP</t>
  </si>
  <si>
    <t>15547779</t>
  </si>
  <si>
    <t>Hnutí DUHA - Přátelé Země České republiky</t>
  </si>
  <si>
    <t>5</t>
  </si>
  <si>
    <t>Údolní 33, 602 00, Brno</t>
  </si>
  <si>
    <t>Týdny pro les a krajinu</t>
  </si>
  <si>
    <t>26993252</t>
  </si>
  <si>
    <t>Petrklíč help, o.s.</t>
  </si>
  <si>
    <t>Hrabinská 33, 737 01 Český Těšín</t>
  </si>
  <si>
    <t>Ekocentrum Klubíčko</t>
  </si>
  <si>
    <t>39.</t>
  </si>
  <si>
    <t>Občanské sdružení Hájenka</t>
  </si>
  <si>
    <t>Janíkovo sedlo 36, 742 21 Kopřivnice</t>
  </si>
  <si>
    <t xml:space="preserve">Vzdělávací a informační aktivity - Geologie Štramberka </t>
  </si>
  <si>
    <t>26648971</t>
  </si>
  <si>
    <t>Dětská agentura</t>
  </si>
  <si>
    <t>Mánesova 1213/1, 746 01 Opava</t>
  </si>
  <si>
    <t>Školy v přírodě s environmentální náplní II.</t>
  </si>
  <si>
    <t>62331485</t>
  </si>
  <si>
    <t>Akademie J. A. Komenského Karviná, o.s.</t>
  </si>
  <si>
    <t>Mírová 1434, 735 06 Karviná - Nové Město</t>
  </si>
  <si>
    <t>Okénko do přírody</t>
  </si>
  <si>
    <t>22854592</t>
  </si>
  <si>
    <t>Občanské sdružení Čisté Klimkovice</t>
  </si>
  <si>
    <t>Pod kinem 713, 742 83 Klimkovice</t>
  </si>
  <si>
    <t>Lesní park Klimkovice</t>
  </si>
  <si>
    <t>25849093</t>
  </si>
  <si>
    <t>PULARY s.r.o.</t>
  </si>
  <si>
    <t>Michálkovická 1229/159, 710 00 Ostrava- Slezská Ostrava</t>
  </si>
  <si>
    <t>společnost s ručením omezeným</t>
  </si>
  <si>
    <t>Čistá škola, udržitelná škola</t>
  </si>
  <si>
    <t>26523141</t>
  </si>
  <si>
    <t>TYTO</t>
  </si>
  <si>
    <t>Nenakonice 500, 783 76 Věrovany</t>
  </si>
  <si>
    <t>Ochrana a podpora sovy pálené v Moravskoslezském kraji s účastí zemědělské veřejnosti</t>
  </si>
  <si>
    <t>19.</t>
  </si>
  <si>
    <t>68308400</t>
  </si>
  <si>
    <t>Sdružení rodičů KLOKÁNEK o.s.</t>
  </si>
  <si>
    <t>Paskovská 92, 720 00 Ostrava-Hrabová</t>
  </si>
  <si>
    <t>Putování přírodou Moravskoslezského kraje</t>
  </si>
  <si>
    <t>HISTORICKO-VLASTIVĚDNÝ SPOLEK</t>
  </si>
  <si>
    <t xml:space="preserve">Masarykovo náměstí 25, 742 35 Odry </t>
  </si>
  <si>
    <t>Přírodní zajímavosti Oderských vrchů - horního Poodří</t>
  </si>
  <si>
    <t>29.</t>
  </si>
  <si>
    <t>27036294</t>
  </si>
  <si>
    <t>Občanské sdružení Potůček</t>
  </si>
  <si>
    <t>Nerudova 338, 793 51 Břidličná</t>
  </si>
  <si>
    <t>Potůček pro veřejnost a životní prostředí</t>
  </si>
  <si>
    <t>Síť ekologických poraden</t>
  </si>
  <si>
    <t>Panská 9, 602 00 Brno</t>
  </si>
  <si>
    <t>Metodická a informační podpora ekoporaden</t>
  </si>
  <si>
    <t>38.</t>
  </si>
  <si>
    <t>Zpráva o životním prostředí Krnovska</t>
  </si>
  <si>
    <t>31.21.2011</t>
  </si>
  <si>
    <t>26543681</t>
  </si>
  <si>
    <t>IURS - Institut pro udržitelný rozvoj sídel o.s.</t>
  </si>
  <si>
    <t>4</t>
  </si>
  <si>
    <t>V Babyku 834/4, 109 00 Praha 9</t>
  </si>
  <si>
    <t>Příklady dobré praxe využití brownfields</t>
  </si>
  <si>
    <t>62348141</t>
  </si>
  <si>
    <t>Junák - svaz skautů a skautek ČR, okres Ostrava-město</t>
  </si>
  <si>
    <t>Syllabova 403/16, 700 30 Ostrava-Vítkovice</t>
  </si>
  <si>
    <t>Využití biomasy ve stavebnictví</t>
  </si>
  <si>
    <t>00297178</t>
  </si>
  <si>
    <t>Obec Sedliště</t>
  </si>
  <si>
    <t>Sedliště 271, 739 36</t>
  </si>
  <si>
    <t>Sedliště - regenerace a výsadba zeleně v obci, II. Etapa, část: projektová dokumentace</t>
  </si>
  <si>
    <t>oblast</t>
  </si>
  <si>
    <t xml:space="preserve">Pořadník náhradních žadatelů </t>
  </si>
  <si>
    <t>Poskytnutí dotací v rámci Dotačního programu na podporu aktivit v oblasti životního prostředí - kód programu ŽPZ/01/2011</t>
  </si>
  <si>
    <t>zahájení projektu/časová použitelnost od</t>
  </si>
  <si>
    <t>druh dotace</t>
  </si>
  <si>
    <t>celkové uznatelné náklady</t>
  </si>
  <si>
    <t>právní forma</t>
  </si>
  <si>
    <t>ukončení projektu/časová použitelnost do</t>
  </si>
  <si>
    <t>Sdružení obcí Jablunkovska</t>
  </si>
  <si>
    <t>00296139</t>
  </si>
  <si>
    <t xml:space="preserve"> výše dotace</t>
  </si>
  <si>
    <t xml:space="preserve"> výše dotace po zaokrouhlení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</si>
</sst>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8" fillId="0" borderId="0" xfId="17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/>
    </xf>
    <xf numFmtId="3" fontId="4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15" xfId="0" applyFont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5"/>
  <sheetViews>
    <sheetView tabSelected="1" workbookViewId="0" topLeftCell="D1">
      <selection activeCell="G6" sqref="G6:H27"/>
    </sheetView>
  </sheetViews>
  <sheetFormatPr defaultColWidth="9.00390625" defaultRowHeight="12.75"/>
  <cols>
    <col min="1" max="1" width="8.00390625" style="3" customWidth="1"/>
    <col min="2" max="2" width="10.25390625" style="5" customWidth="1"/>
    <col min="3" max="3" width="20.25390625" style="3" customWidth="1"/>
    <col min="4" max="4" width="7.375" style="4" customWidth="1"/>
    <col min="5" max="5" width="16.75390625" style="4" customWidth="1"/>
    <col min="6" max="6" width="9.25390625" style="4" customWidth="1"/>
    <col min="7" max="7" width="20.125" style="5" customWidth="1"/>
    <col min="8" max="8" width="10.125" style="5" customWidth="1"/>
    <col min="9" max="9" width="12.25390625" style="6" customWidth="1"/>
    <col min="10" max="10" width="12.75390625" style="5" customWidth="1"/>
    <col min="11" max="11" width="12.375" style="5" customWidth="1"/>
    <col min="12" max="12" width="12.875" style="5" customWidth="1"/>
    <col min="13" max="13" width="16.625" style="5" customWidth="1"/>
    <col min="14" max="14" width="16.75390625" style="5" customWidth="1"/>
    <col min="15" max="17" width="9.75390625" style="0" customWidth="1"/>
    <col min="18" max="18" width="8.25390625" style="0" customWidth="1"/>
    <col min="19" max="19" width="10.625" style="0" customWidth="1"/>
    <col min="20" max="20" width="10.375" style="0" customWidth="1"/>
    <col min="24" max="24" width="10.125" style="7" customWidth="1"/>
    <col min="27" max="27" width="10.125" style="0" customWidth="1"/>
    <col min="28" max="16384" width="9.125" style="5" customWidth="1"/>
  </cols>
  <sheetData>
    <row r="1" spans="1:2" ht="15.75">
      <c r="A1" s="29"/>
      <c r="B1" s="2"/>
    </row>
    <row r="2" spans="1:2" ht="15.75">
      <c r="A2" s="1"/>
      <c r="B2" s="2"/>
    </row>
    <row r="3" spans="1:27" ht="15.7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89"/>
      <c r="N3" s="82" t="s">
        <v>26</v>
      </c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8"/>
      <c r="AA3" s="8"/>
    </row>
    <row r="4" spans="1:27" s="10" customFormat="1" ht="44.25" customHeight="1" thickBot="1">
      <c r="A4" s="90" t="s">
        <v>122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  <c r="M4" s="92"/>
      <c r="N4" s="93"/>
      <c r="O4" s="23"/>
      <c r="P4" s="23"/>
      <c r="Q4" s="23"/>
      <c r="R4" s="23"/>
      <c r="S4" s="23"/>
      <c r="T4" s="23"/>
      <c r="U4" s="23"/>
      <c r="V4" s="23"/>
      <c r="W4" s="23"/>
      <c r="X4" s="25"/>
      <c r="Y4" s="23"/>
      <c r="Z4" s="23"/>
      <c r="AA4" s="23"/>
    </row>
    <row r="5" spans="1:27" s="10" customFormat="1" ht="50.25" customHeight="1" thickBot="1">
      <c r="A5" s="85" t="s">
        <v>121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s="79" customFormat="1" ht="89.25" customHeight="1" thickBot="1">
      <c r="A6" s="74" t="s">
        <v>0</v>
      </c>
      <c r="B6" s="75" t="s">
        <v>1</v>
      </c>
      <c r="C6" s="76" t="s">
        <v>2</v>
      </c>
      <c r="D6" s="76" t="s">
        <v>120</v>
      </c>
      <c r="E6" s="76" t="s">
        <v>3</v>
      </c>
      <c r="F6" s="76" t="s">
        <v>126</v>
      </c>
      <c r="G6" s="76" t="s">
        <v>4</v>
      </c>
      <c r="H6" s="77" t="s">
        <v>124</v>
      </c>
      <c r="I6" s="77" t="s">
        <v>125</v>
      </c>
      <c r="J6" s="76" t="s">
        <v>130</v>
      </c>
      <c r="K6" s="76" t="s">
        <v>5</v>
      </c>
      <c r="L6" s="84" t="s">
        <v>131</v>
      </c>
      <c r="M6" s="83" t="s">
        <v>123</v>
      </c>
      <c r="N6" s="32" t="s">
        <v>127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14" s="10" customFormat="1" ht="49.5" customHeight="1">
      <c r="A7" s="33" t="s">
        <v>29</v>
      </c>
      <c r="B7" s="34" t="s">
        <v>30</v>
      </c>
      <c r="C7" s="35" t="s">
        <v>128</v>
      </c>
      <c r="D7" s="34" t="s">
        <v>31</v>
      </c>
      <c r="E7" s="35" t="s">
        <v>32</v>
      </c>
      <c r="F7" s="34" t="s">
        <v>33</v>
      </c>
      <c r="G7" s="35" t="s">
        <v>34</v>
      </c>
      <c r="H7" s="36" t="s">
        <v>28</v>
      </c>
      <c r="I7" s="37">
        <v>180000</v>
      </c>
      <c r="J7" s="38">
        <v>126000</v>
      </c>
      <c r="K7" s="39">
        <f aca="true" t="shared" si="0" ref="K7:K27">IF(I7=0,IF((J7&lt;&gt;0),"Chyba !!!",IF(COUNT(I7:J7)=0,0,0)),IF((I7&lt;J7),"Chyba !!!",J7/I7))</f>
        <v>0.7</v>
      </c>
      <c r="L7" s="38">
        <v>126000</v>
      </c>
      <c r="M7" s="40">
        <v>40603</v>
      </c>
      <c r="N7" s="41">
        <v>40877</v>
      </c>
    </row>
    <row r="8" spans="1:238" s="24" customFormat="1" ht="48" customHeight="1">
      <c r="A8" s="42" t="s">
        <v>35</v>
      </c>
      <c r="B8" s="43" t="s">
        <v>36</v>
      </c>
      <c r="C8" s="44" t="s">
        <v>37</v>
      </c>
      <c r="D8" s="43" t="s">
        <v>38</v>
      </c>
      <c r="E8" s="45" t="s">
        <v>39</v>
      </c>
      <c r="F8" s="43" t="s">
        <v>40</v>
      </c>
      <c r="G8" s="45" t="s">
        <v>41</v>
      </c>
      <c r="H8" s="46" t="s">
        <v>27</v>
      </c>
      <c r="I8" s="47">
        <v>118000</v>
      </c>
      <c r="J8" s="48">
        <v>82600</v>
      </c>
      <c r="K8" s="49">
        <f t="shared" si="0"/>
        <v>0.7</v>
      </c>
      <c r="L8" s="48">
        <v>82600</v>
      </c>
      <c r="M8" s="50">
        <v>40544</v>
      </c>
      <c r="N8" s="51">
        <v>40847</v>
      </c>
      <c r="O8" s="11"/>
      <c r="P8" s="12"/>
      <c r="Q8" s="13"/>
      <c r="R8" s="14"/>
      <c r="S8" s="13"/>
      <c r="T8" s="15"/>
      <c r="U8" s="15"/>
      <c r="V8" s="16"/>
      <c r="W8" s="15"/>
      <c r="X8" s="17"/>
      <c r="Y8" s="18"/>
      <c r="Z8" s="19"/>
      <c r="AA8" s="20"/>
      <c r="AB8" s="17"/>
      <c r="AC8" s="17"/>
      <c r="AD8" s="21"/>
      <c r="AE8" s="22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11"/>
      <c r="AV8" s="12"/>
      <c r="AW8" s="13"/>
      <c r="AX8" s="14"/>
      <c r="AY8" s="13"/>
      <c r="AZ8" s="15"/>
      <c r="BA8" s="15"/>
      <c r="BB8" s="16"/>
      <c r="BC8" s="15"/>
      <c r="BD8" s="17"/>
      <c r="BE8" s="18"/>
      <c r="BF8" s="19"/>
      <c r="BG8" s="20"/>
      <c r="BH8" s="17"/>
      <c r="BI8" s="17"/>
      <c r="BJ8" s="21"/>
      <c r="BK8" s="22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11"/>
      <c r="CB8" s="12"/>
      <c r="CC8" s="13"/>
      <c r="CD8" s="14"/>
      <c r="CE8" s="13"/>
      <c r="CF8" s="15"/>
      <c r="CG8" s="15"/>
      <c r="CH8" s="16"/>
      <c r="CI8" s="15"/>
      <c r="CJ8" s="17"/>
      <c r="CK8" s="18"/>
      <c r="CL8" s="19"/>
      <c r="CM8" s="20"/>
      <c r="CN8" s="17"/>
      <c r="CO8" s="17"/>
      <c r="CP8" s="21"/>
      <c r="CQ8" s="22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11"/>
      <c r="DH8" s="12"/>
      <c r="DI8" s="13"/>
      <c r="DJ8" s="14"/>
      <c r="DK8" s="13"/>
      <c r="DL8" s="15"/>
      <c r="DM8" s="15"/>
      <c r="DN8" s="16"/>
      <c r="DO8" s="15"/>
      <c r="DP8" s="17"/>
      <c r="DQ8" s="18"/>
      <c r="DR8" s="19"/>
      <c r="DS8" s="20"/>
      <c r="DT8" s="17"/>
      <c r="DU8" s="17"/>
      <c r="DV8" s="21"/>
      <c r="DW8" s="22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11"/>
      <c r="EN8" s="12"/>
      <c r="EO8" s="13"/>
      <c r="EP8" s="14"/>
      <c r="EQ8" s="13"/>
      <c r="ER8" s="15"/>
      <c r="ES8" s="15"/>
      <c r="ET8" s="16"/>
      <c r="EU8" s="15"/>
      <c r="EV8" s="17"/>
      <c r="EW8" s="18"/>
      <c r="EX8" s="19"/>
      <c r="EY8" s="20"/>
      <c r="EZ8" s="17"/>
      <c r="FA8" s="17"/>
      <c r="FB8" s="21"/>
      <c r="FC8" s="22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11"/>
      <c r="FT8" s="12"/>
      <c r="FU8" s="13"/>
      <c r="FV8" s="14"/>
      <c r="FW8" s="13"/>
      <c r="FX8" s="15"/>
      <c r="FY8" s="15"/>
      <c r="FZ8" s="16"/>
      <c r="GA8" s="15"/>
      <c r="GB8" s="17"/>
      <c r="GC8" s="18"/>
      <c r="GD8" s="19"/>
      <c r="GE8" s="20"/>
      <c r="GF8" s="17"/>
      <c r="GG8" s="17"/>
      <c r="GH8" s="21"/>
      <c r="GI8" s="22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11"/>
      <c r="GZ8" s="12"/>
      <c r="HA8" s="13"/>
      <c r="HB8" s="14"/>
      <c r="HC8" s="13"/>
      <c r="HD8" s="15"/>
      <c r="HE8" s="15"/>
      <c r="HF8" s="16"/>
      <c r="HG8" s="15"/>
      <c r="HH8" s="17"/>
      <c r="HI8" s="18"/>
      <c r="HJ8" s="19"/>
      <c r="HK8" s="20"/>
      <c r="HL8" s="17"/>
      <c r="HM8" s="17"/>
      <c r="HN8" s="21"/>
      <c r="HO8" s="22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</row>
    <row r="9" spans="1:14" s="10" customFormat="1" ht="39.75" customHeight="1">
      <c r="A9" s="42" t="s">
        <v>22</v>
      </c>
      <c r="B9" s="43" t="s">
        <v>42</v>
      </c>
      <c r="C9" s="45" t="s">
        <v>43</v>
      </c>
      <c r="D9" s="43" t="s">
        <v>31</v>
      </c>
      <c r="E9" s="45" t="s">
        <v>44</v>
      </c>
      <c r="F9" s="43" t="s">
        <v>7</v>
      </c>
      <c r="G9" s="45" t="s">
        <v>45</v>
      </c>
      <c r="H9" s="46" t="s">
        <v>28</v>
      </c>
      <c r="I9" s="47">
        <v>118840</v>
      </c>
      <c r="J9" s="48">
        <v>83188</v>
      </c>
      <c r="K9" s="49">
        <f t="shared" si="0"/>
        <v>0.7</v>
      </c>
      <c r="L9" s="48">
        <v>83100</v>
      </c>
      <c r="M9" s="50">
        <v>40634</v>
      </c>
      <c r="N9" s="51">
        <v>40908</v>
      </c>
    </row>
    <row r="10" spans="1:14" s="10" customFormat="1" ht="50.25" customHeight="1">
      <c r="A10" s="42" t="s">
        <v>20</v>
      </c>
      <c r="B10" s="43" t="s">
        <v>46</v>
      </c>
      <c r="C10" s="44" t="s">
        <v>16</v>
      </c>
      <c r="D10" s="43" t="s">
        <v>38</v>
      </c>
      <c r="E10" s="45" t="s">
        <v>47</v>
      </c>
      <c r="F10" s="43" t="s">
        <v>40</v>
      </c>
      <c r="G10" s="45" t="s">
        <v>48</v>
      </c>
      <c r="H10" s="46" t="s">
        <v>28</v>
      </c>
      <c r="I10" s="47">
        <v>143000</v>
      </c>
      <c r="J10" s="48">
        <v>100100</v>
      </c>
      <c r="K10" s="49">
        <f t="shared" si="0"/>
        <v>0.7</v>
      </c>
      <c r="L10" s="48">
        <v>100100</v>
      </c>
      <c r="M10" s="50">
        <v>40558</v>
      </c>
      <c r="N10" s="51">
        <v>40892</v>
      </c>
    </row>
    <row r="11" spans="1:14" s="10" customFormat="1" ht="42.75" customHeight="1">
      <c r="A11" s="42" t="s">
        <v>49</v>
      </c>
      <c r="B11" s="43" t="s">
        <v>50</v>
      </c>
      <c r="C11" s="44" t="s">
        <v>51</v>
      </c>
      <c r="D11" s="43" t="s">
        <v>31</v>
      </c>
      <c r="E11" s="45" t="s">
        <v>52</v>
      </c>
      <c r="F11" s="43" t="s">
        <v>7</v>
      </c>
      <c r="G11" s="45" t="s">
        <v>53</v>
      </c>
      <c r="H11" s="46" t="s">
        <v>28</v>
      </c>
      <c r="I11" s="47">
        <v>85000</v>
      </c>
      <c r="J11" s="48">
        <v>59500</v>
      </c>
      <c r="K11" s="49">
        <f t="shared" si="0"/>
        <v>0.7</v>
      </c>
      <c r="L11" s="48">
        <v>59500</v>
      </c>
      <c r="M11" s="50">
        <v>40634</v>
      </c>
      <c r="N11" s="51">
        <v>40908</v>
      </c>
    </row>
    <row r="12" spans="1:14" s="10" customFormat="1" ht="38.25" customHeight="1">
      <c r="A12" s="42" t="s">
        <v>21</v>
      </c>
      <c r="B12" s="43" t="s">
        <v>54</v>
      </c>
      <c r="C12" s="45" t="s">
        <v>55</v>
      </c>
      <c r="D12" s="43" t="s">
        <v>56</v>
      </c>
      <c r="E12" s="45" t="s">
        <v>57</v>
      </c>
      <c r="F12" s="43" t="s">
        <v>7</v>
      </c>
      <c r="G12" s="52" t="s">
        <v>58</v>
      </c>
      <c r="H12" s="53" t="s">
        <v>28</v>
      </c>
      <c r="I12" s="47">
        <v>99100</v>
      </c>
      <c r="J12" s="48">
        <v>69200</v>
      </c>
      <c r="K12" s="49">
        <f t="shared" si="0"/>
        <v>0.698284561049445</v>
      </c>
      <c r="L12" s="48">
        <v>69200</v>
      </c>
      <c r="M12" s="50">
        <v>40664</v>
      </c>
      <c r="N12" s="51">
        <v>40847</v>
      </c>
    </row>
    <row r="13" spans="1:14" s="10" customFormat="1" ht="36.75" customHeight="1">
      <c r="A13" s="42" t="s">
        <v>24</v>
      </c>
      <c r="B13" s="43" t="s">
        <v>59</v>
      </c>
      <c r="C13" s="45" t="s">
        <v>60</v>
      </c>
      <c r="D13" s="43" t="s">
        <v>31</v>
      </c>
      <c r="E13" s="45" t="s">
        <v>61</v>
      </c>
      <c r="F13" s="43" t="s">
        <v>7</v>
      </c>
      <c r="G13" s="45" t="s">
        <v>62</v>
      </c>
      <c r="H13" s="46" t="s">
        <v>28</v>
      </c>
      <c r="I13" s="47">
        <v>187000</v>
      </c>
      <c r="J13" s="48">
        <v>130000</v>
      </c>
      <c r="K13" s="49">
        <f t="shared" si="0"/>
        <v>0.6951871657754011</v>
      </c>
      <c r="L13" s="48">
        <v>130000</v>
      </c>
      <c r="M13" s="50">
        <v>40664</v>
      </c>
      <c r="N13" s="51">
        <v>40908</v>
      </c>
    </row>
    <row r="14" spans="1:14" s="10" customFormat="1" ht="50.25" customHeight="1">
      <c r="A14" s="42" t="s">
        <v>63</v>
      </c>
      <c r="B14" s="54">
        <v>64629881</v>
      </c>
      <c r="C14" s="55" t="s">
        <v>64</v>
      </c>
      <c r="D14" s="54">
        <v>5</v>
      </c>
      <c r="E14" s="55" t="s">
        <v>65</v>
      </c>
      <c r="F14" s="54" t="s">
        <v>7</v>
      </c>
      <c r="G14" s="55" t="s">
        <v>66</v>
      </c>
      <c r="H14" s="54" t="s">
        <v>28</v>
      </c>
      <c r="I14" s="47">
        <v>95000</v>
      </c>
      <c r="J14" s="56">
        <v>66000</v>
      </c>
      <c r="K14" s="57">
        <f t="shared" si="0"/>
        <v>0.6947368421052632</v>
      </c>
      <c r="L14" s="56">
        <v>66000</v>
      </c>
      <c r="M14" s="58">
        <v>40634</v>
      </c>
      <c r="N14" s="59">
        <v>40908</v>
      </c>
    </row>
    <row r="15" spans="1:14" s="10" customFormat="1" ht="50.25" customHeight="1">
      <c r="A15" s="42" t="s">
        <v>13</v>
      </c>
      <c r="B15" s="46" t="s">
        <v>67</v>
      </c>
      <c r="C15" s="60" t="s">
        <v>68</v>
      </c>
      <c r="D15" s="46" t="s">
        <v>31</v>
      </c>
      <c r="E15" s="61" t="s">
        <v>69</v>
      </c>
      <c r="F15" s="46" t="s">
        <v>7</v>
      </c>
      <c r="G15" s="55" t="s">
        <v>70</v>
      </c>
      <c r="H15" s="54" t="s">
        <v>28</v>
      </c>
      <c r="I15" s="47">
        <v>288000</v>
      </c>
      <c r="J15" s="56">
        <v>189500</v>
      </c>
      <c r="K15" s="57">
        <f t="shared" si="0"/>
        <v>0.6579861111111112</v>
      </c>
      <c r="L15" s="56">
        <v>189500</v>
      </c>
      <c r="M15" s="58">
        <v>40544</v>
      </c>
      <c r="N15" s="59">
        <v>40908</v>
      </c>
    </row>
    <row r="16" spans="1:14" s="10" customFormat="1" ht="45.75" customHeight="1">
      <c r="A16" s="42" t="s">
        <v>14</v>
      </c>
      <c r="B16" s="43" t="s">
        <v>71</v>
      </c>
      <c r="C16" s="44" t="s">
        <v>72</v>
      </c>
      <c r="D16" s="43" t="s">
        <v>31</v>
      </c>
      <c r="E16" s="45" t="s">
        <v>73</v>
      </c>
      <c r="F16" s="43" t="s">
        <v>7</v>
      </c>
      <c r="G16" s="45" t="s">
        <v>74</v>
      </c>
      <c r="H16" s="46" t="s">
        <v>28</v>
      </c>
      <c r="I16" s="47">
        <v>118100</v>
      </c>
      <c r="J16" s="48">
        <v>73550</v>
      </c>
      <c r="K16" s="49">
        <f t="shared" si="0"/>
        <v>0.6227773073666384</v>
      </c>
      <c r="L16" s="48">
        <v>73500</v>
      </c>
      <c r="M16" s="50">
        <v>40634</v>
      </c>
      <c r="N16" s="51">
        <v>40908</v>
      </c>
    </row>
    <row r="17" spans="1:31" s="10" customFormat="1" ht="39" customHeight="1">
      <c r="A17" s="42" t="s">
        <v>17</v>
      </c>
      <c r="B17" s="43" t="s">
        <v>75</v>
      </c>
      <c r="C17" s="44" t="s">
        <v>76</v>
      </c>
      <c r="D17" s="43" t="s">
        <v>38</v>
      </c>
      <c r="E17" s="45" t="s">
        <v>77</v>
      </c>
      <c r="F17" s="43" t="s">
        <v>7</v>
      </c>
      <c r="G17" s="45" t="s">
        <v>78</v>
      </c>
      <c r="H17" s="46" t="s">
        <v>28</v>
      </c>
      <c r="I17" s="47">
        <v>568500</v>
      </c>
      <c r="J17" s="48">
        <v>170000</v>
      </c>
      <c r="K17" s="49">
        <f t="shared" si="0"/>
        <v>0.2990325417766051</v>
      </c>
      <c r="L17" s="48">
        <v>170000</v>
      </c>
      <c r="M17" s="50">
        <v>40575</v>
      </c>
      <c r="N17" s="51">
        <v>40724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7" s="10" customFormat="1" ht="58.5" customHeight="1">
      <c r="A18" s="42" t="s">
        <v>12</v>
      </c>
      <c r="B18" s="43" t="s">
        <v>79</v>
      </c>
      <c r="C18" s="44" t="s">
        <v>80</v>
      </c>
      <c r="D18" s="43" t="s">
        <v>31</v>
      </c>
      <c r="E18" s="62" t="s">
        <v>81</v>
      </c>
      <c r="F18" s="63" t="s">
        <v>82</v>
      </c>
      <c r="G18" s="45" t="s">
        <v>83</v>
      </c>
      <c r="H18" s="46" t="s">
        <v>28</v>
      </c>
      <c r="I18" s="47">
        <v>132000</v>
      </c>
      <c r="J18" s="48">
        <v>92400</v>
      </c>
      <c r="K18" s="49">
        <f t="shared" si="0"/>
        <v>0.7</v>
      </c>
      <c r="L18" s="48">
        <v>92400</v>
      </c>
      <c r="M18" s="50">
        <v>40603</v>
      </c>
      <c r="N18" s="51">
        <v>40908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0" customFormat="1" ht="68.25" customHeight="1">
      <c r="A19" s="42" t="s">
        <v>9</v>
      </c>
      <c r="B19" s="43" t="s">
        <v>84</v>
      </c>
      <c r="C19" s="45" t="s">
        <v>85</v>
      </c>
      <c r="D19" s="43" t="s">
        <v>56</v>
      </c>
      <c r="E19" s="45" t="s">
        <v>86</v>
      </c>
      <c r="F19" s="43" t="s">
        <v>7</v>
      </c>
      <c r="G19" s="45" t="s">
        <v>87</v>
      </c>
      <c r="H19" s="46" t="s">
        <v>28</v>
      </c>
      <c r="I19" s="47">
        <v>273700</v>
      </c>
      <c r="J19" s="48">
        <v>191500</v>
      </c>
      <c r="K19" s="49">
        <f t="shared" si="0"/>
        <v>0.6996711728169529</v>
      </c>
      <c r="L19" s="48">
        <v>191500</v>
      </c>
      <c r="M19" s="50">
        <v>40634</v>
      </c>
      <c r="N19" s="51">
        <v>40908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0" customFormat="1" ht="50.25" customHeight="1">
      <c r="A20" s="42" t="s">
        <v>88</v>
      </c>
      <c r="B20" s="43" t="s">
        <v>89</v>
      </c>
      <c r="C20" s="45" t="s">
        <v>90</v>
      </c>
      <c r="D20" s="43" t="s">
        <v>31</v>
      </c>
      <c r="E20" s="45" t="s">
        <v>91</v>
      </c>
      <c r="F20" s="43" t="s">
        <v>7</v>
      </c>
      <c r="G20" s="45" t="s">
        <v>92</v>
      </c>
      <c r="H20" s="46" t="s">
        <v>28</v>
      </c>
      <c r="I20" s="47">
        <v>225000</v>
      </c>
      <c r="J20" s="48">
        <v>157000</v>
      </c>
      <c r="K20" s="49">
        <f t="shared" si="0"/>
        <v>0.6977777777777778</v>
      </c>
      <c r="L20" s="48">
        <v>157000</v>
      </c>
      <c r="M20" s="50">
        <v>40603</v>
      </c>
      <c r="N20" s="51">
        <v>40908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0" customFormat="1" ht="46.5" customHeight="1">
      <c r="A21" s="42" t="s">
        <v>15</v>
      </c>
      <c r="B21" s="54">
        <v>70923370</v>
      </c>
      <c r="C21" s="55" t="s">
        <v>93</v>
      </c>
      <c r="D21" s="54">
        <v>5</v>
      </c>
      <c r="E21" s="55" t="s">
        <v>94</v>
      </c>
      <c r="F21" s="54" t="s">
        <v>7</v>
      </c>
      <c r="G21" s="55" t="s">
        <v>95</v>
      </c>
      <c r="H21" s="54" t="s">
        <v>28</v>
      </c>
      <c r="I21" s="47">
        <v>122000</v>
      </c>
      <c r="J21" s="56">
        <v>74000</v>
      </c>
      <c r="K21" s="57">
        <f t="shared" si="0"/>
        <v>0.6065573770491803</v>
      </c>
      <c r="L21" s="56">
        <v>74000</v>
      </c>
      <c r="M21" s="58">
        <v>40603</v>
      </c>
      <c r="N21" s="59">
        <v>40908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0" customFormat="1" ht="50.25" customHeight="1">
      <c r="A22" s="42" t="s">
        <v>96</v>
      </c>
      <c r="B22" s="43" t="s">
        <v>97</v>
      </c>
      <c r="C22" s="44" t="s">
        <v>98</v>
      </c>
      <c r="D22" s="43" t="s">
        <v>56</v>
      </c>
      <c r="E22" s="45" t="s">
        <v>99</v>
      </c>
      <c r="F22" s="43" t="s">
        <v>7</v>
      </c>
      <c r="G22" s="45" t="s">
        <v>100</v>
      </c>
      <c r="H22" s="46" t="s">
        <v>28</v>
      </c>
      <c r="I22" s="47">
        <v>110000</v>
      </c>
      <c r="J22" s="48">
        <v>77000</v>
      </c>
      <c r="K22" s="49">
        <f t="shared" si="0"/>
        <v>0.7</v>
      </c>
      <c r="L22" s="48">
        <v>77000</v>
      </c>
      <c r="M22" s="50">
        <v>40575</v>
      </c>
      <c r="N22" s="51">
        <v>40907</v>
      </c>
      <c r="AF22" s="24"/>
      <c r="AG22" s="24"/>
      <c r="AH22" s="24"/>
      <c r="AI22" s="24"/>
      <c r="AJ22" s="24"/>
      <c r="AK22" s="24"/>
    </row>
    <row r="23" spans="1:14" s="10" customFormat="1" ht="45.75" customHeight="1">
      <c r="A23" s="42" t="s">
        <v>25</v>
      </c>
      <c r="B23" s="54">
        <v>65340337</v>
      </c>
      <c r="C23" s="55" t="s">
        <v>101</v>
      </c>
      <c r="D23" s="54">
        <v>3</v>
      </c>
      <c r="E23" s="55" t="s">
        <v>102</v>
      </c>
      <c r="F23" s="54" t="s">
        <v>7</v>
      </c>
      <c r="G23" s="55" t="s">
        <v>103</v>
      </c>
      <c r="H23" s="54" t="s">
        <v>28</v>
      </c>
      <c r="I23" s="47">
        <v>123000</v>
      </c>
      <c r="J23" s="56">
        <v>83000</v>
      </c>
      <c r="K23" s="57">
        <f t="shared" si="0"/>
        <v>0.6747967479674797</v>
      </c>
      <c r="L23" s="56">
        <v>83000</v>
      </c>
      <c r="M23" s="58">
        <v>40603</v>
      </c>
      <c r="N23" s="59">
        <v>40908</v>
      </c>
    </row>
    <row r="24" spans="1:14" s="10" customFormat="1" ht="50.25" customHeight="1">
      <c r="A24" s="42" t="s">
        <v>104</v>
      </c>
      <c r="B24" s="46" t="s">
        <v>129</v>
      </c>
      <c r="C24" s="55" t="s">
        <v>18</v>
      </c>
      <c r="D24" s="54">
        <v>2</v>
      </c>
      <c r="E24" s="55" t="s">
        <v>19</v>
      </c>
      <c r="F24" s="54" t="s">
        <v>40</v>
      </c>
      <c r="G24" s="55" t="s">
        <v>105</v>
      </c>
      <c r="H24" s="54" t="s">
        <v>28</v>
      </c>
      <c r="I24" s="47">
        <v>135000</v>
      </c>
      <c r="J24" s="56">
        <v>94500</v>
      </c>
      <c r="K24" s="57">
        <f t="shared" si="0"/>
        <v>0.7</v>
      </c>
      <c r="L24" s="56">
        <v>94500</v>
      </c>
      <c r="M24" s="58">
        <v>40664</v>
      </c>
      <c r="N24" s="64" t="s">
        <v>106</v>
      </c>
    </row>
    <row r="25" spans="1:14" s="10" customFormat="1" ht="50.25" customHeight="1">
      <c r="A25" s="42" t="s">
        <v>10</v>
      </c>
      <c r="B25" s="43" t="s">
        <v>107</v>
      </c>
      <c r="C25" s="45" t="s">
        <v>108</v>
      </c>
      <c r="D25" s="43" t="s">
        <v>109</v>
      </c>
      <c r="E25" s="45" t="s">
        <v>110</v>
      </c>
      <c r="F25" s="43" t="s">
        <v>7</v>
      </c>
      <c r="G25" s="45" t="s">
        <v>111</v>
      </c>
      <c r="H25" s="46" t="s">
        <v>28</v>
      </c>
      <c r="I25" s="47">
        <v>78000</v>
      </c>
      <c r="J25" s="48">
        <v>54600</v>
      </c>
      <c r="K25" s="49">
        <f t="shared" si="0"/>
        <v>0.7</v>
      </c>
      <c r="L25" s="48">
        <v>54600</v>
      </c>
      <c r="M25" s="50">
        <v>40603</v>
      </c>
      <c r="N25" s="51">
        <v>40908</v>
      </c>
    </row>
    <row r="26" spans="1:18" s="10" customFormat="1" ht="50.25" customHeight="1">
      <c r="A26" s="42" t="s">
        <v>23</v>
      </c>
      <c r="B26" s="43" t="s">
        <v>112</v>
      </c>
      <c r="C26" s="45" t="s">
        <v>113</v>
      </c>
      <c r="D26" s="43" t="s">
        <v>56</v>
      </c>
      <c r="E26" s="45" t="s">
        <v>114</v>
      </c>
      <c r="F26" s="43" t="s">
        <v>7</v>
      </c>
      <c r="G26" s="45" t="s">
        <v>115</v>
      </c>
      <c r="H26" s="46" t="s">
        <v>27</v>
      </c>
      <c r="I26" s="47">
        <v>429400</v>
      </c>
      <c r="J26" s="48">
        <v>200000</v>
      </c>
      <c r="K26" s="49">
        <f t="shared" si="0"/>
        <v>0.4657661853749418</v>
      </c>
      <c r="L26" s="48">
        <v>200000</v>
      </c>
      <c r="M26" s="50">
        <v>40725</v>
      </c>
      <c r="N26" s="51">
        <v>40908</v>
      </c>
      <c r="O26" s="23"/>
      <c r="P26" s="23"/>
      <c r="Q26" s="23"/>
      <c r="R26" s="23"/>
    </row>
    <row r="27" spans="1:18" s="10" customFormat="1" ht="68.25" customHeight="1" thickBot="1">
      <c r="A27" s="65" t="s">
        <v>11</v>
      </c>
      <c r="B27" s="66" t="s">
        <v>116</v>
      </c>
      <c r="C27" s="67" t="s">
        <v>117</v>
      </c>
      <c r="D27" s="66" t="s">
        <v>109</v>
      </c>
      <c r="E27" s="67" t="s">
        <v>118</v>
      </c>
      <c r="F27" s="66" t="s">
        <v>6</v>
      </c>
      <c r="G27" s="67" t="s">
        <v>119</v>
      </c>
      <c r="H27" s="68" t="s">
        <v>28</v>
      </c>
      <c r="I27" s="69">
        <v>120000</v>
      </c>
      <c r="J27" s="70">
        <v>84000</v>
      </c>
      <c r="K27" s="71">
        <f t="shared" si="0"/>
        <v>0.7</v>
      </c>
      <c r="L27" s="70">
        <v>84000</v>
      </c>
      <c r="M27" s="72">
        <v>40634</v>
      </c>
      <c r="N27" s="73">
        <v>40908</v>
      </c>
      <c r="O27" s="23"/>
      <c r="P27" s="23"/>
      <c r="Q27" s="23"/>
      <c r="R27" s="23"/>
    </row>
    <row r="28" spans="1:14" s="10" customFormat="1" ht="68.25" customHeight="1" thickBot="1">
      <c r="A28" s="3"/>
      <c r="B28" s="5"/>
      <c r="C28" s="3"/>
      <c r="D28" s="4"/>
      <c r="E28" s="4"/>
      <c r="F28" s="4"/>
      <c r="G28" s="30" t="s">
        <v>8</v>
      </c>
      <c r="H28" s="80"/>
      <c r="I28" s="81">
        <f>SUM(I7:I27)</f>
        <v>3748640</v>
      </c>
      <c r="J28" s="81">
        <f>SUM(J7:J27)</f>
        <v>2257638</v>
      </c>
      <c r="K28" s="81"/>
      <c r="L28" s="31">
        <f>SUM(L7:L27)</f>
        <v>2257500</v>
      </c>
      <c r="M28" s="5"/>
      <c r="N28" s="5"/>
    </row>
    <row r="29" spans="1:31" s="10" customFormat="1" ht="50.25" customHeight="1">
      <c r="A29" s="3"/>
      <c r="B29" s="5"/>
      <c r="C29" s="3"/>
      <c r="D29" s="4"/>
      <c r="E29" s="4"/>
      <c r="F29" s="4"/>
      <c r="G29" s="5"/>
      <c r="H29" s="5"/>
      <c r="I29" s="6"/>
      <c r="J29" s="5"/>
      <c r="K29" s="5"/>
      <c r="L29" s="5"/>
      <c r="M29" s="5"/>
      <c r="N29" s="5"/>
      <c r="O29" s="11"/>
      <c r="P29" s="12"/>
      <c r="Q29" s="13"/>
      <c r="R29" s="14"/>
      <c r="S29" s="13"/>
      <c r="T29" s="15"/>
      <c r="U29" s="15"/>
      <c r="V29" s="16"/>
      <c r="W29" s="15"/>
      <c r="X29" s="17"/>
      <c r="Y29" s="18"/>
      <c r="Z29" s="19"/>
      <c r="AA29" s="20"/>
      <c r="AB29" s="17"/>
      <c r="AC29" s="17"/>
      <c r="AD29" s="21"/>
      <c r="AE29" s="22"/>
    </row>
    <row r="30" spans="1:238" s="24" customFormat="1" ht="51" customHeight="1">
      <c r="A30" s="3"/>
      <c r="B30" s="5"/>
      <c r="C30" s="3"/>
      <c r="D30" s="4"/>
      <c r="E30" s="4"/>
      <c r="F30" s="4"/>
      <c r="G30" s="5"/>
      <c r="H30" s="5"/>
      <c r="I30" s="6"/>
      <c r="J30" s="5"/>
      <c r="K30" s="5"/>
      <c r="L30" s="5"/>
      <c r="M30" s="5"/>
      <c r="N30" s="5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11"/>
      <c r="AV30" s="12"/>
      <c r="AW30" s="13"/>
      <c r="AX30" s="14"/>
      <c r="AY30" s="13"/>
      <c r="AZ30" s="15"/>
      <c r="BA30" s="15"/>
      <c r="BB30" s="16"/>
      <c r="BC30" s="15"/>
      <c r="BD30" s="17"/>
      <c r="BE30" s="18"/>
      <c r="BF30" s="19"/>
      <c r="BG30" s="20"/>
      <c r="BH30" s="17"/>
      <c r="BI30" s="17"/>
      <c r="BJ30" s="21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11"/>
      <c r="CB30" s="12"/>
      <c r="CC30" s="13"/>
      <c r="CD30" s="14"/>
      <c r="CE30" s="13"/>
      <c r="CF30" s="15"/>
      <c r="CG30" s="15"/>
      <c r="CH30" s="16"/>
      <c r="CI30" s="15"/>
      <c r="CJ30" s="17"/>
      <c r="CK30" s="18"/>
      <c r="CL30" s="19"/>
      <c r="CM30" s="20"/>
      <c r="CN30" s="17"/>
      <c r="CO30" s="17"/>
      <c r="CP30" s="21"/>
      <c r="CQ30" s="22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1"/>
      <c r="DH30" s="12"/>
      <c r="DI30" s="13"/>
      <c r="DJ30" s="14"/>
      <c r="DK30" s="13"/>
      <c r="DL30" s="15"/>
      <c r="DM30" s="15"/>
      <c r="DN30" s="16"/>
      <c r="DO30" s="15"/>
      <c r="DP30" s="17"/>
      <c r="DQ30" s="18"/>
      <c r="DR30" s="19"/>
      <c r="DS30" s="20"/>
      <c r="DT30" s="17"/>
      <c r="DU30" s="17"/>
      <c r="DV30" s="21"/>
      <c r="DW30" s="22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11"/>
      <c r="EN30" s="12"/>
      <c r="EO30" s="13"/>
      <c r="EP30" s="14"/>
      <c r="EQ30" s="13"/>
      <c r="ER30" s="15"/>
      <c r="ES30" s="15"/>
      <c r="ET30" s="16"/>
      <c r="EU30" s="15"/>
      <c r="EV30" s="17"/>
      <c r="EW30" s="18"/>
      <c r="EX30" s="19"/>
      <c r="EY30" s="20"/>
      <c r="EZ30" s="17"/>
      <c r="FA30" s="17"/>
      <c r="FB30" s="21"/>
      <c r="FC30" s="22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11"/>
      <c r="FT30" s="12"/>
      <c r="FU30" s="13"/>
      <c r="FV30" s="14"/>
      <c r="FW30" s="13"/>
      <c r="FX30" s="15"/>
      <c r="FY30" s="15"/>
      <c r="FZ30" s="16"/>
      <c r="GA30" s="15"/>
      <c r="GB30" s="17"/>
      <c r="GC30" s="18"/>
      <c r="GD30" s="19"/>
      <c r="GE30" s="20"/>
      <c r="GF30" s="17"/>
      <c r="GG30" s="17"/>
      <c r="GH30" s="21"/>
      <c r="GI30" s="22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11"/>
      <c r="GZ30" s="12"/>
      <c r="HA30" s="13"/>
      <c r="HB30" s="14"/>
      <c r="HC30" s="13"/>
      <c r="HD30" s="15"/>
      <c r="HE30" s="15"/>
      <c r="HF30" s="16"/>
      <c r="HG30" s="15"/>
      <c r="HH30" s="17"/>
      <c r="HI30" s="18"/>
      <c r="HJ30" s="19"/>
      <c r="HK30" s="20"/>
      <c r="HL30" s="17"/>
      <c r="HM30" s="17"/>
      <c r="HN30" s="21"/>
      <c r="HO30" s="22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</row>
    <row r="31" spans="1:14" s="10" customFormat="1" ht="39" customHeight="1">
      <c r="A31" s="3"/>
      <c r="B31" s="5"/>
      <c r="C31" s="3"/>
      <c r="D31" s="4"/>
      <c r="E31" s="4"/>
      <c r="F31" s="4"/>
      <c r="G31" s="5"/>
      <c r="H31" s="5"/>
      <c r="I31" s="6"/>
      <c r="J31" s="5"/>
      <c r="K31" s="5"/>
      <c r="L31" s="5"/>
      <c r="M31" s="5"/>
      <c r="N31" s="5"/>
    </row>
    <row r="32" spans="1:19" s="10" customFormat="1" ht="39.75" customHeight="1">
      <c r="A32" s="3"/>
      <c r="B32" s="5"/>
      <c r="C32" s="3"/>
      <c r="D32" s="4"/>
      <c r="E32" s="4"/>
      <c r="F32" s="4"/>
      <c r="G32" s="5"/>
      <c r="H32" s="5"/>
      <c r="I32" s="6"/>
      <c r="J32" s="5"/>
      <c r="K32" s="5"/>
      <c r="L32" s="5"/>
      <c r="M32" s="5"/>
      <c r="N32" s="5"/>
      <c r="O32" s="26"/>
      <c r="P32" s="26"/>
      <c r="Q32" s="26"/>
      <c r="R32" s="26"/>
      <c r="S32" s="26"/>
    </row>
    <row r="33" spans="1:31" s="10" customFormat="1" ht="50.25" customHeight="1">
      <c r="A33" s="3"/>
      <c r="B33" s="5"/>
      <c r="C33" s="3"/>
      <c r="D33" s="4"/>
      <c r="E33" s="4"/>
      <c r="F33" s="4"/>
      <c r="G33" s="5"/>
      <c r="H33" s="5"/>
      <c r="I33" s="6"/>
      <c r="J33" s="5"/>
      <c r="K33" s="5"/>
      <c r="L33" s="5"/>
      <c r="M33" s="5"/>
      <c r="N33" s="5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6" customFormat="1" ht="52.5" customHeight="1">
      <c r="A34" s="3"/>
      <c r="B34" s="5"/>
      <c r="C34" s="3"/>
      <c r="D34" s="4"/>
      <c r="E34" s="4"/>
      <c r="F34" s="4"/>
      <c r="G34" s="5"/>
      <c r="H34" s="5"/>
      <c r="I34" s="6"/>
      <c r="J34" s="5"/>
      <c r="K34" s="5"/>
      <c r="L34" s="5"/>
      <c r="M34" s="5"/>
      <c r="N34" s="5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0" customFormat="1" ht="50.25" customHeight="1">
      <c r="A35" s="3"/>
      <c r="B35" s="5"/>
      <c r="C35" s="3"/>
      <c r="D35" s="4"/>
      <c r="E35" s="4"/>
      <c r="F35" s="4"/>
      <c r="G35" s="5"/>
      <c r="H35" s="5"/>
      <c r="I35" s="6"/>
      <c r="J35" s="5"/>
      <c r="K35" s="5"/>
      <c r="L35" s="5"/>
      <c r="M35" s="5"/>
      <c r="N35" s="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44" s="26" customFormat="1" ht="44.25" customHeight="1">
      <c r="A36" s="3"/>
      <c r="B36" s="5"/>
      <c r="C36" s="3"/>
      <c r="D36" s="4"/>
      <c r="E36" s="4"/>
      <c r="F36" s="4"/>
      <c r="G36" s="5"/>
      <c r="H36" s="5"/>
      <c r="I36" s="6"/>
      <c r="J36" s="5"/>
      <c r="K36" s="5"/>
      <c r="L36" s="5"/>
      <c r="M36" s="5"/>
      <c r="N36" s="5"/>
      <c r="O36"/>
      <c r="P36"/>
      <c r="Q36"/>
      <c r="R36"/>
      <c r="S36"/>
      <c r="T36"/>
      <c r="U36"/>
      <c r="V36"/>
      <c r="W36"/>
      <c r="X36" s="7"/>
      <c r="Y36"/>
      <c r="Z36"/>
      <c r="AA36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27" s="10" customFormat="1" ht="50.25" customHeight="1">
      <c r="A37" s="3"/>
      <c r="B37" s="5"/>
      <c r="C37" s="3"/>
      <c r="D37" s="4"/>
      <c r="E37" s="4"/>
      <c r="F37" s="4"/>
      <c r="G37" s="5"/>
      <c r="H37" s="5"/>
      <c r="I37" s="6"/>
      <c r="J37" s="5"/>
      <c r="K37" s="5"/>
      <c r="L37" s="5"/>
      <c r="M37" s="5"/>
      <c r="N37" s="5"/>
      <c r="O37"/>
      <c r="P37"/>
      <c r="Q37"/>
      <c r="R37"/>
      <c r="S37"/>
      <c r="T37"/>
      <c r="U37"/>
      <c r="V37"/>
      <c r="W37"/>
      <c r="X37" s="7"/>
      <c r="Y37"/>
      <c r="Z37"/>
      <c r="AA37"/>
    </row>
    <row r="38" spans="1:27" s="10" customFormat="1" ht="50.25" customHeight="1">
      <c r="A38" s="3"/>
      <c r="B38" s="5"/>
      <c r="C38" s="3"/>
      <c r="D38" s="4"/>
      <c r="E38" s="4"/>
      <c r="F38" s="4"/>
      <c r="G38" s="5"/>
      <c r="H38" s="5"/>
      <c r="I38" s="6"/>
      <c r="J38" s="5"/>
      <c r="K38" s="5"/>
      <c r="L38" s="5"/>
      <c r="M38" s="5"/>
      <c r="N38" s="5"/>
      <c r="O38"/>
      <c r="P38"/>
      <c r="Q38"/>
      <c r="R38"/>
      <c r="S38"/>
      <c r="T38"/>
      <c r="U38"/>
      <c r="V38"/>
      <c r="W38"/>
      <c r="X38" s="7"/>
      <c r="Y38"/>
      <c r="Z38"/>
      <c r="AA38"/>
    </row>
    <row r="39" spans="1:32" s="10" customFormat="1" ht="50.25" customHeight="1">
      <c r="A39" s="3"/>
      <c r="B39" s="5"/>
      <c r="C39" s="3"/>
      <c r="D39" s="4"/>
      <c r="E39" s="4"/>
      <c r="F39" s="4"/>
      <c r="G39" s="5"/>
      <c r="H39" s="5"/>
      <c r="I39" s="6"/>
      <c r="J39" s="5"/>
      <c r="K39" s="5"/>
      <c r="L39" s="5"/>
      <c r="M39" s="5"/>
      <c r="N39" s="5"/>
      <c r="O39"/>
      <c r="P39"/>
      <c r="Q39"/>
      <c r="R39"/>
      <c r="S39"/>
      <c r="T39"/>
      <c r="U39"/>
      <c r="V39"/>
      <c r="W39"/>
      <c r="X39" s="7"/>
      <c r="Y39"/>
      <c r="Z39"/>
      <c r="AA39"/>
      <c r="AB39" s="11"/>
      <c r="AC39" s="12"/>
      <c r="AD39" s="13"/>
      <c r="AE39" s="14"/>
      <c r="AF39" s="13"/>
    </row>
    <row r="40" spans="1:44" s="10" customFormat="1" ht="50.25" customHeight="1">
      <c r="A40" s="3"/>
      <c r="B40" s="5"/>
      <c r="C40" s="3"/>
      <c r="D40" s="4"/>
      <c r="E40" s="4"/>
      <c r="F40" s="4"/>
      <c r="G40" s="5"/>
      <c r="H40" s="5"/>
      <c r="I40" s="6"/>
      <c r="J40" s="5"/>
      <c r="K40" s="5"/>
      <c r="L40" s="5"/>
      <c r="M40" s="5"/>
      <c r="N40" s="5"/>
      <c r="O40"/>
      <c r="P40"/>
      <c r="Q40"/>
      <c r="R40"/>
      <c r="S40"/>
      <c r="T40"/>
      <c r="U40"/>
      <c r="V40"/>
      <c r="W40"/>
      <c r="X40" s="7"/>
      <c r="Y40"/>
      <c r="Z40"/>
      <c r="AA40"/>
      <c r="AG40" s="15"/>
      <c r="AH40" s="15"/>
      <c r="AI40" s="16"/>
      <c r="AJ40" s="15"/>
      <c r="AK40" s="17"/>
      <c r="AL40" s="18"/>
      <c r="AM40" s="19"/>
      <c r="AN40" s="20"/>
      <c r="AO40" s="17"/>
      <c r="AP40" s="17"/>
      <c r="AQ40" s="21"/>
      <c r="AR40" s="22"/>
    </row>
    <row r="41" spans="1:251" s="24" customFormat="1" ht="48" customHeight="1">
      <c r="A41" s="3"/>
      <c r="B41" s="5"/>
      <c r="C41" s="3"/>
      <c r="D41" s="4"/>
      <c r="E41" s="4"/>
      <c r="F41" s="4"/>
      <c r="G41" s="5"/>
      <c r="H41" s="5"/>
      <c r="I41" s="6"/>
      <c r="J41" s="5"/>
      <c r="K41" s="5"/>
      <c r="L41" s="5"/>
      <c r="M41" s="5"/>
      <c r="N41" s="5"/>
      <c r="O41"/>
      <c r="P41"/>
      <c r="Q41"/>
      <c r="R41"/>
      <c r="S41"/>
      <c r="T41"/>
      <c r="U41"/>
      <c r="V41"/>
      <c r="W41"/>
      <c r="X41" s="7"/>
      <c r="Y41"/>
      <c r="Z41"/>
      <c r="AA41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11"/>
      <c r="BI41" s="12"/>
      <c r="BJ41" s="13"/>
      <c r="BK41" s="14"/>
      <c r="BL41" s="13"/>
      <c r="BM41" s="15"/>
      <c r="BN41" s="15"/>
      <c r="BO41" s="16"/>
      <c r="BP41" s="15"/>
      <c r="BQ41" s="17"/>
      <c r="BR41" s="18"/>
      <c r="BS41" s="19"/>
      <c r="BT41" s="20"/>
      <c r="BU41" s="17"/>
      <c r="BV41" s="17"/>
      <c r="BW41" s="21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11"/>
      <c r="CO41" s="12"/>
      <c r="CP41" s="13"/>
      <c r="CQ41" s="14"/>
      <c r="CR41" s="13"/>
      <c r="CS41" s="15"/>
      <c r="CT41" s="15"/>
      <c r="CU41" s="16"/>
      <c r="CV41" s="15"/>
      <c r="CW41" s="17"/>
      <c r="CX41" s="18"/>
      <c r="CY41" s="19"/>
      <c r="CZ41" s="20"/>
      <c r="DA41" s="17"/>
      <c r="DB41" s="17"/>
      <c r="DC41" s="21"/>
      <c r="DD41" s="22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11"/>
      <c r="DU41" s="12"/>
      <c r="DV41" s="13"/>
      <c r="DW41" s="14"/>
      <c r="DX41" s="13"/>
      <c r="DY41" s="15"/>
      <c r="DZ41" s="15"/>
      <c r="EA41" s="16"/>
      <c r="EB41" s="15"/>
      <c r="EC41" s="17"/>
      <c r="ED41" s="18"/>
      <c r="EE41" s="19"/>
      <c r="EF41" s="20"/>
      <c r="EG41" s="17"/>
      <c r="EH41" s="17"/>
      <c r="EI41" s="21"/>
      <c r="EJ41" s="22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11"/>
      <c r="FA41" s="12"/>
      <c r="FB41" s="13"/>
      <c r="FC41" s="14"/>
      <c r="FD41" s="13"/>
      <c r="FE41" s="15"/>
      <c r="FF41" s="15"/>
      <c r="FG41" s="16"/>
      <c r="FH41" s="15"/>
      <c r="FI41" s="17"/>
      <c r="FJ41" s="18"/>
      <c r="FK41" s="19"/>
      <c r="FL41" s="20"/>
      <c r="FM41" s="17"/>
      <c r="FN41" s="17"/>
      <c r="FO41" s="21"/>
      <c r="FP41" s="22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11"/>
      <c r="GG41" s="12"/>
      <c r="GH41" s="13"/>
      <c r="GI41" s="14"/>
      <c r="GJ41" s="13"/>
      <c r="GK41" s="15"/>
      <c r="GL41" s="15"/>
      <c r="GM41" s="16"/>
      <c r="GN41" s="15"/>
      <c r="GO41" s="17"/>
      <c r="GP41" s="18"/>
      <c r="GQ41" s="19"/>
      <c r="GR41" s="20"/>
      <c r="GS41" s="17"/>
      <c r="GT41" s="17"/>
      <c r="GU41" s="21"/>
      <c r="GV41" s="22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11"/>
      <c r="HM41" s="12"/>
      <c r="HN41" s="13"/>
      <c r="HO41" s="14"/>
      <c r="HP41" s="13"/>
      <c r="HQ41" s="15"/>
      <c r="HR41" s="15"/>
      <c r="HS41" s="16"/>
      <c r="HT41" s="15"/>
      <c r="HU41" s="17"/>
      <c r="HV41" s="18"/>
      <c r="HW41" s="19"/>
      <c r="HX41" s="20"/>
      <c r="HY41" s="17"/>
      <c r="HZ41" s="17"/>
      <c r="IA41" s="21"/>
      <c r="IB41" s="22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</row>
    <row r="42" spans="1:27" s="10" customFormat="1" ht="69" customHeight="1">
      <c r="A42" s="3"/>
      <c r="B42" s="5"/>
      <c r="C42" s="3"/>
      <c r="D42" s="4"/>
      <c r="E42" s="4"/>
      <c r="F42" s="4"/>
      <c r="G42" s="5"/>
      <c r="H42" s="5"/>
      <c r="I42" s="6"/>
      <c r="J42" s="5"/>
      <c r="K42" s="5"/>
      <c r="L42" s="5"/>
      <c r="M42" s="5"/>
      <c r="N42" s="5"/>
      <c r="O42"/>
      <c r="P42"/>
      <c r="Q42"/>
      <c r="R42"/>
      <c r="S42"/>
      <c r="T42"/>
      <c r="U42"/>
      <c r="V42"/>
      <c r="W42"/>
      <c r="X42" s="7"/>
      <c r="Y42"/>
      <c r="Z42"/>
      <c r="AA42"/>
    </row>
    <row r="43" spans="1:32" s="10" customFormat="1" ht="39.75" customHeight="1">
      <c r="A43" s="3"/>
      <c r="B43" s="5"/>
      <c r="C43" s="3"/>
      <c r="D43" s="4"/>
      <c r="E43" s="4"/>
      <c r="F43" s="4"/>
      <c r="G43" s="5"/>
      <c r="H43" s="5"/>
      <c r="I43" s="6"/>
      <c r="J43" s="5"/>
      <c r="K43" s="5"/>
      <c r="L43" s="5"/>
      <c r="M43" s="5"/>
      <c r="N43" s="5"/>
      <c r="O43"/>
      <c r="P43"/>
      <c r="Q43"/>
      <c r="R43"/>
      <c r="S43"/>
      <c r="T43"/>
      <c r="U43"/>
      <c r="V43"/>
      <c r="W43"/>
      <c r="X43" s="7"/>
      <c r="Y43"/>
      <c r="Z43"/>
      <c r="AA43"/>
      <c r="AB43" s="11"/>
      <c r="AC43" s="12"/>
      <c r="AD43" s="13"/>
      <c r="AE43" s="14"/>
      <c r="AF43" s="13"/>
    </row>
    <row r="44" spans="1:44" s="10" customFormat="1" ht="50.25" customHeight="1">
      <c r="A44" s="3"/>
      <c r="B44" s="5"/>
      <c r="C44" s="3"/>
      <c r="D44" s="4"/>
      <c r="E44" s="4"/>
      <c r="F44" s="4"/>
      <c r="G44" s="5"/>
      <c r="H44" s="5"/>
      <c r="I44" s="6"/>
      <c r="J44" s="5"/>
      <c r="K44" s="5"/>
      <c r="L44" s="5"/>
      <c r="M44" s="5"/>
      <c r="N44" s="5"/>
      <c r="O44"/>
      <c r="P44"/>
      <c r="Q44"/>
      <c r="R44"/>
      <c r="S44"/>
      <c r="T44"/>
      <c r="U44"/>
      <c r="V44"/>
      <c r="W44"/>
      <c r="X44" s="7"/>
      <c r="Y44"/>
      <c r="Z44"/>
      <c r="AA44"/>
      <c r="AB44" s="11"/>
      <c r="AC44" s="12"/>
      <c r="AD44" s="13"/>
      <c r="AE44" s="14"/>
      <c r="AF44" s="13"/>
      <c r="AG44" s="15"/>
      <c r="AH44" s="15"/>
      <c r="AI44" s="16"/>
      <c r="AJ44" s="15"/>
      <c r="AK44" s="17"/>
      <c r="AL44" s="18"/>
      <c r="AM44" s="19"/>
      <c r="AN44" s="20"/>
      <c r="AO44" s="17"/>
      <c r="AP44" s="17"/>
      <c r="AQ44" s="21"/>
      <c r="AR44" s="22"/>
    </row>
    <row r="45" spans="1:251" s="24" customFormat="1" ht="48" customHeight="1">
      <c r="A45" s="3"/>
      <c r="B45" s="5"/>
      <c r="C45" s="3"/>
      <c r="D45" s="4"/>
      <c r="E45" s="4"/>
      <c r="F45" s="4"/>
      <c r="G45" s="5"/>
      <c r="H45" s="5"/>
      <c r="I45" s="6"/>
      <c r="J45" s="5"/>
      <c r="K45" s="5"/>
      <c r="L45" s="5"/>
      <c r="M45" s="5"/>
      <c r="N45" s="5"/>
      <c r="O45"/>
      <c r="P45"/>
      <c r="Q45"/>
      <c r="R45"/>
      <c r="S45"/>
      <c r="T45"/>
      <c r="U45"/>
      <c r="V45"/>
      <c r="W45"/>
      <c r="X45" s="7"/>
      <c r="Y45"/>
      <c r="Z45"/>
      <c r="AA45"/>
      <c r="AB45" s="10"/>
      <c r="AC45" s="10"/>
      <c r="AD45" s="10"/>
      <c r="AE45" s="10"/>
      <c r="AF45" s="10"/>
      <c r="AG45" s="15"/>
      <c r="AH45" s="15"/>
      <c r="AI45" s="16"/>
      <c r="AJ45" s="15"/>
      <c r="AK45" s="17"/>
      <c r="AL45" s="18"/>
      <c r="AM45" s="19"/>
      <c r="AN45" s="20"/>
      <c r="AO45" s="17"/>
      <c r="AP45" s="17"/>
      <c r="AQ45" s="21"/>
      <c r="AR45" s="22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11"/>
      <c r="BI45" s="12"/>
      <c r="BJ45" s="13"/>
      <c r="BK45" s="14"/>
      <c r="BL45" s="13"/>
      <c r="BM45" s="15"/>
      <c r="BN45" s="15"/>
      <c r="BO45" s="16"/>
      <c r="BP45" s="15"/>
      <c r="BQ45" s="17"/>
      <c r="BR45" s="18"/>
      <c r="BS45" s="19"/>
      <c r="BT45" s="20"/>
      <c r="BU45" s="17"/>
      <c r="BV45" s="17"/>
      <c r="BW45" s="21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11"/>
      <c r="CO45" s="12"/>
      <c r="CP45" s="13"/>
      <c r="CQ45" s="14"/>
      <c r="CR45" s="13"/>
      <c r="CS45" s="15"/>
      <c r="CT45" s="15"/>
      <c r="CU45" s="16"/>
      <c r="CV45" s="15"/>
      <c r="CW45" s="17"/>
      <c r="CX45" s="18"/>
      <c r="CY45" s="19"/>
      <c r="CZ45" s="20"/>
      <c r="DA45" s="17"/>
      <c r="DB45" s="17"/>
      <c r="DC45" s="21"/>
      <c r="DD45" s="22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11"/>
      <c r="DU45" s="12"/>
      <c r="DV45" s="13"/>
      <c r="DW45" s="14"/>
      <c r="DX45" s="13"/>
      <c r="DY45" s="15"/>
      <c r="DZ45" s="15"/>
      <c r="EA45" s="16"/>
      <c r="EB45" s="15"/>
      <c r="EC45" s="17"/>
      <c r="ED45" s="18"/>
      <c r="EE45" s="19"/>
      <c r="EF45" s="20"/>
      <c r="EG45" s="17"/>
      <c r="EH45" s="17"/>
      <c r="EI45" s="21"/>
      <c r="EJ45" s="22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11"/>
      <c r="FA45" s="12"/>
      <c r="FB45" s="13"/>
      <c r="FC45" s="14"/>
      <c r="FD45" s="13"/>
      <c r="FE45" s="15"/>
      <c r="FF45" s="15"/>
      <c r="FG45" s="16"/>
      <c r="FH45" s="15"/>
      <c r="FI45" s="17"/>
      <c r="FJ45" s="18"/>
      <c r="FK45" s="19"/>
      <c r="FL45" s="20"/>
      <c r="FM45" s="17"/>
      <c r="FN45" s="17"/>
      <c r="FO45" s="21"/>
      <c r="FP45" s="22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11"/>
      <c r="GG45" s="12"/>
      <c r="GH45" s="13"/>
      <c r="GI45" s="14"/>
      <c r="GJ45" s="13"/>
      <c r="GK45" s="15"/>
      <c r="GL45" s="15"/>
      <c r="GM45" s="16"/>
      <c r="GN45" s="15"/>
      <c r="GO45" s="17"/>
      <c r="GP45" s="18"/>
      <c r="GQ45" s="19"/>
      <c r="GR45" s="20"/>
      <c r="GS45" s="17"/>
      <c r="GT45" s="17"/>
      <c r="GU45" s="21"/>
      <c r="GV45" s="22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11"/>
      <c r="HM45" s="12"/>
      <c r="HN45" s="13"/>
      <c r="HO45" s="14"/>
      <c r="HP45" s="13"/>
      <c r="HQ45" s="15"/>
      <c r="HR45" s="15"/>
      <c r="HS45" s="16"/>
      <c r="HT45" s="15"/>
      <c r="HU45" s="17"/>
      <c r="HV45" s="18"/>
      <c r="HW45" s="19"/>
      <c r="HX45" s="20"/>
      <c r="HY45" s="17"/>
      <c r="HZ45" s="17"/>
      <c r="IA45" s="21"/>
      <c r="IB45" s="22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</row>
    <row r="46" spans="1:251" s="24" customFormat="1" ht="48" customHeight="1">
      <c r="A46" s="3"/>
      <c r="B46" s="5"/>
      <c r="C46" s="3"/>
      <c r="D46" s="4"/>
      <c r="E46" s="4"/>
      <c r="F46" s="4"/>
      <c r="G46" s="5"/>
      <c r="H46" s="5"/>
      <c r="I46" s="6"/>
      <c r="J46" s="5"/>
      <c r="K46" s="5"/>
      <c r="L46" s="5"/>
      <c r="M46" s="5"/>
      <c r="N46" s="5"/>
      <c r="O46"/>
      <c r="P46"/>
      <c r="Q46"/>
      <c r="R46"/>
      <c r="S46"/>
      <c r="T46"/>
      <c r="U46"/>
      <c r="V46"/>
      <c r="W46"/>
      <c r="X46" s="7"/>
      <c r="Y46"/>
      <c r="Z46"/>
      <c r="AA46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11"/>
      <c r="BI46" s="12"/>
      <c r="BJ46" s="13"/>
      <c r="BK46" s="14"/>
      <c r="BL46" s="13"/>
      <c r="BM46" s="15"/>
      <c r="BN46" s="15"/>
      <c r="BO46" s="16"/>
      <c r="BP46" s="15"/>
      <c r="BQ46" s="17"/>
      <c r="BR46" s="18"/>
      <c r="BS46" s="19"/>
      <c r="BT46" s="20"/>
      <c r="BU46" s="17"/>
      <c r="BV46" s="17"/>
      <c r="BW46" s="21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11"/>
      <c r="CO46" s="12"/>
      <c r="CP46" s="13"/>
      <c r="CQ46" s="14"/>
      <c r="CR46" s="13"/>
      <c r="CS46" s="15"/>
      <c r="CT46" s="15"/>
      <c r="CU46" s="16"/>
      <c r="CV46" s="15"/>
      <c r="CW46" s="17"/>
      <c r="CX46" s="18"/>
      <c r="CY46" s="19"/>
      <c r="CZ46" s="20"/>
      <c r="DA46" s="17"/>
      <c r="DB46" s="17"/>
      <c r="DC46" s="21"/>
      <c r="DD46" s="22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11"/>
      <c r="DU46" s="12"/>
      <c r="DV46" s="13"/>
      <c r="DW46" s="14"/>
      <c r="DX46" s="13"/>
      <c r="DY46" s="15"/>
      <c r="DZ46" s="15"/>
      <c r="EA46" s="16"/>
      <c r="EB46" s="15"/>
      <c r="EC46" s="17"/>
      <c r="ED46" s="18"/>
      <c r="EE46" s="19"/>
      <c r="EF46" s="20"/>
      <c r="EG46" s="17"/>
      <c r="EH46" s="17"/>
      <c r="EI46" s="21"/>
      <c r="EJ46" s="22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11"/>
      <c r="FA46" s="12"/>
      <c r="FB46" s="13"/>
      <c r="FC46" s="14"/>
      <c r="FD46" s="13"/>
      <c r="FE46" s="15"/>
      <c r="FF46" s="15"/>
      <c r="FG46" s="16"/>
      <c r="FH46" s="15"/>
      <c r="FI46" s="17"/>
      <c r="FJ46" s="18"/>
      <c r="FK46" s="19"/>
      <c r="FL46" s="20"/>
      <c r="FM46" s="17"/>
      <c r="FN46" s="17"/>
      <c r="FO46" s="21"/>
      <c r="FP46" s="22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11"/>
      <c r="GG46" s="12"/>
      <c r="GH46" s="13"/>
      <c r="GI46" s="14"/>
      <c r="GJ46" s="13"/>
      <c r="GK46" s="15"/>
      <c r="GL46" s="15"/>
      <c r="GM46" s="16"/>
      <c r="GN46" s="15"/>
      <c r="GO46" s="17"/>
      <c r="GP46" s="18"/>
      <c r="GQ46" s="19"/>
      <c r="GR46" s="20"/>
      <c r="GS46" s="17"/>
      <c r="GT46" s="17"/>
      <c r="GU46" s="21"/>
      <c r="GV46" s="22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11"/>
      <c r="HM46" s="12"/>
      <c r="HN46" s="13"/>
      <c r="HO46" s="14"/>
      <c r="HP46" s="13"/>
      <c r="HQ46" s="15"/>
      <c r="HR46" s="15"/>
      <c r="HS46" s="16"/>
      <c r="HT46" s="15"/>
      <c r="HU46" s="17"/>
      <c r="HV46" s="18"/>
      <c r="HW46" s="19"/>
      <c r="HX46" s="20"/>
      <c r="HY46" s="17"/>
      <c r="HZ46" s="17"/>
      <c r="IA46" s="21"/>
      <c r="IB46" s="22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</row>
    <row r="47" spans="1:27" s="10" customFormat="1" ht="50.25" customHeight="1">
      <c r="A47" s="3"/>
      <c r="B47" s="5"/>
      <c r="C47" s="3"/>
      <c r="D47" s="4"/>
      <c r="E47" s="4"/>
      <c r="F47" s="4"/>
      <c r="G47" s="5"/>
      <c r="H47" s="5"/>
      <c r="I47" s="6"/>
      <c r="J47" s="5"/>
      <c r="K47" s="5"/>
      <c r="L47" s="5"/>
      <c r="M47" s="5"/>
      <c r="N47" s="5"/>
      <c r="O47"/>
      <c r="P47"/>
      <c r="Q47"/>
      <c r="R47"/>
      <c r="S47"/>
      <c r="T47"/>
      <c r="U47"/>
      <c r="V47"/>
      <c r="W47"/>
      <c r="X47" s="7"/>
      <c r="Y47"/>
      <c r="Z47"/>
      <c r="AA47"/>
    </row>
    <row r="48" spans="1:32" s="10" customFormat="1" ht="50.25" customHeight="1">
      <c r="A48" s="3"/>
      <c r="B48" s="5"/>
      <c r="C48" s="3"/>
      <c r="D48" s="4"/>
      <c r="E48" s="4"/>
      <c r="F48" s="4"/>
      <c r="G48" s="5"/>
      <c r="H48" s="5"/>
      <c r="I48" s="6"/>
      <c r="J48" s="5"/>
      <c r="K48" s="5"/>
      <c r="L48" s="5"/>
      <c r="M48" s="5"/>
      <c r="N48" s="5"/>
      <c r="O48"/>
      <c r="P48"/>
      <c r="Q48"/>
      <c r="R48"/>
      <c r="S48"/>
      <c r="T48"/>
      <c r="U48"/>
      <c r="V48"/>
      <c r="W48"/>
      <c r="X48" s="7"/>
      <c r="Y48"/>
      <c r="Z48"/>
      <c r="AA48"/>
      <c r="AB48" s="11"/>
      <c r="AC48" s="12"/>
      <c r="AD48" s="13"/>
      <c r="AE48" s="14"/>
      <c r="AF48" s="13"/>
    </row>
    <row r="49" spans="1:44" s="10" customFormat="1" ht="50.25" customHeight="1">
      <c r="A49" s="3"/>
      <c r="B49" s="5"/>
      <c r="C49" s="3"/>
      <c r="D49" s="4"/>
      <c r="E49" s="4"/>
      <c r="F49" s="4"/>
      <c r="G49" s="5"/>
      <c r="H49" s="5"/>
      <c r="I49" s="6"/>
      <c r="J49" s="5"/>
      <c r="K49" s="5"/>
      <c r="L49" s="5"/>
      <c r="M49" s="5"/>
      <c r="N49" s="5"/>
      <c r="O49"/>
      <c r="P49"/>
      <c r="Q49"/>
      <c r="R49"/>
      <c r="S49"/>
      <c r="T49"/>
      <c r="U49"/>
      <c r="V49"/>
      <c r="W49"/>
      <c r="X49" s="7"/>
      <c r="Y49"/>
      <c r="Z49"/>
      <c r="AA49"/>
      <c r="AG49" s="15"/>
      <c r="AH49" s="15"/>
      <c r="AI49" s="16"/>
      <c r="AJ49" s="15"/>
      <c r="AK49" s="17"/>
      <c r="AL49" s="18"/>
      <c r="AM49" s="19"/>
      <c r="AN49" s="20"/>
      <c r="AO49" s="17"/>
      <c r="AP49" s="17"/>
      <c r="AQ49" s="21"/>
      <c r="AR49" s="22"/>
    </row>
    <row r="50" spans="1:251" s="24" customFormat="1" ht="48" customHeight="1">
      <c r="A50" s="3"/>
      <c r="B50" s="5"/>
      <c r="C50" s="3"/>
      <c r="D50" s="4"/>
      <c r="E50" s="4"/>
      <c r="F50" s="4"/>
      <c r="G50" s="5"/>
      <c r="H50" s="5"/>
      <c r="I50" s="6"/>
      <c r="J50" s="5"/>
      <c r="K50" s="5"/>
      <c r="L50" s="5"/>
      <c r="M50" s="5"/>
      <c r="N50" s="5"/>
      <c r="O50"/>
      <c r="P50"/>
      <c r="Q50"/>
      <c r="R50"/>
      <c r="S50"/>
      <c r="T50"/>
      <c r="U50"/>
      <c r="V50"/>
      <c r="W50"/>
      <c r="X50" s="7"/>
      <c r="Y50"/>
      <c r="Z50"/>
      <c r="AA5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11"/>
      <c r="BI50" s="12"/>
      <c r="BJ50" s="13"/>
      <c r="BK50" s="14"/>
      <c r="BL50" s="13"/>
      <c r="BM50" s="15"/>
      <c r="BN50" s="15"/>
      <c r="BO50" s="16"/>
      <c r="BP50" s="15"/>
      <c r="BQ50" s="17"/>
      <c r="BR50" s="18"/>
      <c r="BS50" s="19"/>
      <c r="BT50" s="20"/>
      <c r="BU50" s="17"/>
      <c r="BV50" s="17"/>
      <c r="BW50" s="21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11"/>
      <c r="CO50" s="12"/>
      <c r="CP50" s="13"/>
      <c r="CQ50" s="14"/>
      <c r="CR50" s="13"/>
      <c r="CS50" s="15"/>
      <c r="CT50" s="15"/>
      <c r="CU50" s="16"/>
      <c r="CV50" s="15"/>
      <c r="CW50" s="17"/>
      <c r="CX50" s="18"/>
      <c r="CY50" s="19"/>
      <c r="CZ50" s="20"/>
      <c r="DA50" s="17"/>
      <c r="DB50" s="17"/>
      <c r="DC50" s="21"/>
      <c r="DD50" s="22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11"/>
      <c r="DU50" s="12"/>
      <c r="DV50" s="13"/>
      <c r="DW50" s="14"/>
      <c r="DX50" s="13"/>
      <c r="DY50" s="15"/>
      <c r="DZ50" s="15"/>
      <c r="EA50" s="16"/>
      <c r="EB50" s="15"/>
      <c r="EC50" s="17"/>
      <c r="ED50" s="18"/>
      <c r="EE50" s="19"/>
      <c r="EF50" s="20"/>
      <c r="EG50" s="17"/>
      <c r="EH50" s="17"/>
      <c r="EI50" s="21"/>
      <c r="EJ50" s="22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11"/>
      <c r="FA50" s="12"/>
      <c r="FB50" s="13"/>
      <c r="FC50" s="14"/>
      <c r="FD50" s="13"/>
      <c r="FE50" s="15"/>
      <c r="FF50" s="15"/>
      <c r="FG50" s="16"/>
      <c r="FH50" s="15"/>
      <c r="FI50" s="17"/>
      <c r="FJ50" s="18"/>
      <c r="FK50" s="19"/>
      <c r="FL50" s="20"/>
      <c r="FM50" s="17"/>
      <c r="FN50" s="17"/>
      <c r="FO50" s="21"/>
      <c r="FP50" s="22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11"/>
      <c r="GG50" s="12"/>
      <c r="GH50" s="13"/>
      <c r="GI50" s="14"/>
      <c r="GJ50" s="13"/>
      <c r="GK50" s="15"/>
      <c r="GL50" s="15"/>
      <c r="GM50" s="16"/>
      <c r="GN50" s="15"/>
      <c r="GO50" s="17"/>
      <c r="GP50" s="18"/>
      <c r="GQ50" s="19"/>
      <c r="GR50" s="20"/>
      <c r="GS50" s="17"/>
      <c r="GT50" s="17"/>
      <c r="GU50" s="21"/>
      <c r="GV50" s="22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11"/>
      <c r="HM50" s="12"/>
      <c r="HN50" s="13"/>
      <c r="HO50" s="14"/>
      <c r="HP50" s="13"/>
      <c r="HQ50" s="15"/>
      <c r="HR50" s="15"/>
      <c r="HS50" s="16"/>
      <c r="HT50" s="15"/>
      <c r="HU50" s="17"/>
      <c r="HV50" s="18"/>
      <c r="HW50" s="19"/>
      <c r="HX50" s="20"/>
      <c r="HY50" s="17"/>
      <c r="HZ50" s="17"/>
      <c r="IA50" s="21"/>
      <c r="IB50" s="22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</row>
    <row r="51" spans="1:32" s="10" customFormat="1" ht="50.25" customHeight="1">
      <c r="A51" s="3"/>
      <c r="B51" s="5"/>
      <c r="C51" s="3"/>
      <c r="D51" s="4"/>
      <c r="E51" s="4"/>
      <c r="F51" s="4"/>
      <c r="G51" s="5"/>
      <c r="H51" s="5"/>
      <c r="I51" s="6"/>
      <c r="J51" s="5"/>
      <c r="K51" s="5"/>
      <c r="L51" s="5"/>
      <c r="M51" s="5"/>
      <c r="N51" s="5"/>
      <c r="O51"/>
      <c r="P51"/>
      <c r="Q51"/>
      <c r="R51"/>
      <c r="S51"/>
      <c r="T51"/>
      <c r="U51"/>
      <c r="V51"/>
      <c r="W51"/>
      <c r="X51" s="7"/>
      <c r="Y51"/>
      <c r="Z51"/>
      <c r="AA51"/>
      <c r="AB51" s="11"/>
      <c r="AC51" s="12"/>
      <c r="AD51" s="13"/>
      <c r="AE51" s="14"/>
      <c r="AF51" s="13"/>
    </row>
    <row r="52" spans="1:44" s="10" customFormat="1" ht="50.25" customHeight="1">
      <c r="A52" s="3"/>
      <c r="B52" s="5"/>
      <c r="C52" s="3"/>
      <c r="D52" s="4"/>
      <c r="E52" s="4"/>
      <c r="F52" s="4"/>
      <c r="G52" s="5"/>
      <c r="H52" s="5"/>
      <c r="I52" s="6"/>
      <c r="J52" s="5"/>
      <c r="K52" s="5"/>
      <c r="L52" s="5"/>
      <c r="M52" s="5"/>
      <c r="N52" s="5"/>
      <c r="O52"/>
      <c r="P52"/>
      <c r="Q52"/>
      <c r="R52"/>
      <c r="S52"/>
      <c r="T52"/>
      <c r="U52"/>
      <c r="V52"/>
      <c r="W52"/>
      <c r="X52" s="7"/>
      <c r="Y52"/>
      <c r="Z52"/>
      <c r="AA52"/>
      <c r="AB52" s="5"/>
      <c r="AC52" s="5"/>
      <c r="AD52" s="5"/>
      <c r="AE52" s="5"/>
      <c r="AF52" s="5"/>
      <c r="AG52" s="15"/>
      <c r="AH52" s="15"/>
      <c r="AI52" s="16"/>
      <c r="AJ52" s="15"/>
      <c r="AK52" s="17"/>
      <c r="AL52" s="18"/>
      <c r="AM52" s="19"/>
      <c r="AN52" s="20"/>
      <c r="AO52" s="17"/>
      <c r="AP52" s="17"/>
      <c r="AQ52" s="21"/>
      <c r="AR52" s="22"/>
    </row>
    <row r="53" spans="1:251" s="24" customFormat="1" ht="48" customHeight="1">
      <c r="A53" s="3"/>
      <c r="B53" s="5"/>
      <c r="C53" s="3"/>
      <c r="D53" s="4"/>
      <c r="E53" s="4"/>
      <c r="F53" s="4"/>
      <c r="G53" s="5"/>
      <c r="H53" s="5"/>
      <c r="I53" s="6"/>
      <c r="J53" s="5"/>
      <c r="K53" s="5"/>
      <c r="L53" s="5"/>
      <c r="M53" s="5"/>
      <c r="N53" s="5"/>
      <c r="O53"/>
      <c r="P53"/>
      <c r="Q53"/>
      <c r="R53"/>
      <c r="S53"/>
      <c r="T53"/>
      <c r="U53"/>
      <c r="V53"/>
      <c r="W53"/>
      <c r="X53" s="7"/>
      <c r="Y53"/>
      <c r="Z53"/>
      <c r="AA53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11"/>
      <c r="BI53" s="12"/>
      <c r="BJ53" s="13"/>
      <c r="BK53" s="14"/>
      <c r="BL53" s="13"/>
      <c r="BM53" s="15"/>
      <c r="BN53" s="15"/>
      <c r="BO53" s="16"/>
      <c r="BP53" s="15"/>
      <c r="BQ53" s="17"/>
      <c r="BR53" s="18"/>
      <c r="BS53" s="19"/>
      <c r="BT53" s="20"/>
      <c r="BU53" s="17"/>
      <c r="BV53" s="17"/>
      <c r="BW53" s="21"/>
      <c r="BX53" s="22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11"/>
      <c r="CO53" s="12"/>
      <c r="CP53" s="13"/>
      <c r="CQ53" s="14"/>
      <c r="CR53" s="13"/>
      <c r="CS53" s="15"/>
      <c r="CT53" s="15"/>
      <c r="CU53" s="16"/>
      <c r="CV53" s="15"/>
      <c r="CW53" s="17"/>
      <c r="CX53" s="18"/>
      <c r="CY53" s="19"/>
      <c r="CZ53" s="20"/>
      <c r="DA53" s="17"/>
      <c r="DB53" s="17"/>
      <c r="DC53" s="21"/>
      <c r="DD53" s="22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11"/>
      <c r="DU53" s="12"/>
      <c r="DV53" s="13"/>
      <c r="DW53" s="14"/>
      <c r="DX53" s="13"/>
      <c r="DY53" s="15"/>
      <c r="DZ53" s="15"/>
      <c r="EA53" s="16"/>
      <c r="EB53" s="15"/>
      <c r="EC53" s="17"/>
      <c r="ED53" s="18"/>
      <c r="EE53" s="19"/>
      <c r="EF53" s="20"/>
      <c r="EG53" s="17"/>
      <c r="EH53" s="17"/>
      <c r="EI53" s="21"/>
      <c r="EJ53" s="22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11"/>
      <c r="FA53" s="12"/>
      <c r="FB53" s="13"/>
      <c r="FC53" s="14"/>
      <c r="FD53" s="13"/>
      <c r="FE53" s="15"/>
      <c r="FF53" s="15"/>
      <c r="FG53" s="16"/>
      <c r="FH53" s="15"/>
      <c r="FI53" s="17"/>
      <c r="FJ53" s="18"/>
      <c r="FK53" s="19"/>
      <c r="FL53" s="20"/>
      <c r="FM53" s="17"/>
      <c r="FN53" s="17"/>
      <c r="FO53" s="21"/>
      <c r="FP53" s="22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11"/>
      <c r="GG53" s="12"/>
      <c r="GH53" s="13"/>
      <c r="GI53" s="14"/>
      <c r="GJ53" s="13"/>
      <c r="GK53" s="15"/>
      <c r="GL53" s="15"/>
      <c r="GM53" s="16"/>
      <c r="GN53" s="15"/>
      <c r="GO53" s="17"/>
      <c r="GP53" s="18"/>
      <c r="GQ53" s="19"/>
      <c r="GR53" s="20"/>
      <c r="GS53" s="17"/>
      <c r="GT53" s="17"/>
      <c r="GU53" s="21"/>
      <c r="GV53" s="22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11"/>
      <c r="HM53" s="12"/>
      <c r="HN53" s="13"/>
      <c r="HO53" s="14"/>
      <c r="HP53" s="13"/>
      <c r="HQ53" s="15"/>
      <c r="HR53" s="15"/>
      <c r="HS53" s="16"/>
      <c r="HT53" s="15"/>
      <c r="HU53" s="17"/>
      <c r="HV53" s="18"/>
      <c r="HW53" s="19"/>
      <c r="HX53" s="20"/>
      <c r="HY53" s="17"/>
      <c r="HZ53" s="17"/>
      <c r="IA53" s="21"/>
      <c r="IB53" s="22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</row>
    <row r="54" ht="30" customHeight="1"/>
    <row r="55" spans="7:12" ht="15.75">
      <c r="G55" s="27"/>
      <c r="H55" s="27"/>
      <c r="I55" s="28"/>
      <c r="J55" s="28"/>
      <c r="K55" s="28"/>
      <c r="L55" s="28"/>
    </row>
  </sheetData>
  <mergeCells count="3">
    <mergeCell ref="A5:N5"/>
    <mergeCell ref="A3:M3"/>
    <mergeCell ref="A4:N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scale="55" r:id="rId1"/>
  <headerFooter alignWithMargins="0">
    <oddHeader>&amp;L&amp;"Tahoma,Tučné"&amp;12Usnesení č. 18/1553 - Příloha č. 2&amp;"Tahoma,Obyčejné"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2011-03-31T12:12:49Z</cp:lastPrinted>
  <dcterms:created xsi:type="dcterms:W3CDTF">2009-03-16T15:30:00Z</dcterms:created>
  <dcterms:modified xsi:type="dcterms:W3CDTF">2011-03-31T12:12:52Z</dcterms:modified>
  <cp:category/>
  <cp:version/>
  <cp:contentType/>
  <cp:contentStatus/>
</cp:coreProperties>
</file>