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<sst xmlns="http://schemas.openxmlformats.org/spreadsheetml/2006/main" count="105" uniqueCount="81">
  <si>
    <t>eviden. číslo</t>
  </si>
  <si>
    <t>IČ</t>
  </si>
  <si>
    <t>žadatel</t>
  </si>
  <si>
    <t>adresa</t>
  </si>
  <si>
    <t>název projektu - účelové určení</t>
  </si>
  <si>
    <t>obec</t>
  </si>
  <si>
    <t>občanské sdružení</t>
  </si>
  <si>
    <t>75103397</t>
  </si>
  <si>
    <t>5.</t>
  </si>
  <si>
    <t>Eko-info centrum Ostrava</t>
  </si>
  <si>
    <t>Chelčického 4, 702 00 Ostrava</t>
  </si>
  <si>
    <t>1.</t>
  </si>
  <si>
    <t>00601179</t>
  </si>
  <si>
    <t>příspěvková organizace</t>
  </si>
  <si>
    <t>Podpora a propagace EVVO v mikroregionu Krnovsko</t>
  </si>
  <si>
    <t>Celkem</t>
  </si>
  <si>
    <t>neinvestiční</t>
  </si>
  <si>
    <t>Třanovice služby, o.p.s.</t>
  </si>
  <si>
    <t>obecně prospěšná společnost</t>
  </si>
  <si>
    <t>1</t>
  </si>
  <si>
    <t>00300535</t>
  </si>
  <si>
    <t>Statutární město Opava</t>
  </si>
  <si>
    <t>2</t>
  </si>
  <si>
    <t>Horní náměstí 69, 746 26 Opava</t>
  </si>
  <si>
    <t>město</t>
  </si>
  <si>
    <t>22909672</t>
  </si>
  <si>
    <t>ENVIKO</t>
  </si>
  <si>
    <t>Břidličná 768, 742 85 Vřesina</t>
  </si>
  <si>
    <t>6.</t>
  </si>
  <si>
    <t>14613271</t>
  </si>
  <si>
    <t>Český svaz včelařů, o.s., základní organizace Frýdek - Místek</t>
  </si>
  <si>
    <t>Lysůvky 34, 739 42 Frýdek-Místek</t>
  </si>
  <si>
    <t>oblast</t>
  </si>
  <si>
    <t>právní forma</t>
  </si>
  <si>
    <t>navrhovaná výše dotace po zaokrouhlení</t>
  </si>
  <si>
    <t>druh dotace</t>
  </si>
  <si>
    <t>celkové uznatelné náklady</t>
  </si>
  <si>
    <t>Třanovice 1, 739 59 Třanovice</t>
  </si>
  <si>
    <t>Zelené centrum v Třanovicích 2012</t>
  </si>
  <si>
    <t>Včely = život 2012</t>
  </si>
  <si>
    <t>9.</t>
  </si>
  <si>
    <t>EVVO pro děti a rodiče 2012</t>
  </si>
  <si>
    <t>37.</t>
  </si>
  <si>
    <t>Gen. Sochora 1242, 708 00 Ostrava-Poruba</t>
  </si>
  <si>
    <t>Naučná stezka Heřmanický rybník</t>
  </si>
  <si>
    <t>29.</t>
  </si>
  <si>
    <t>ČSOP SALAMANDR</t>
  </si>
  <si>
    <t>Tvarůžkova 1805, 756 61 Rožnov pod Radhoštěm</t>
  </si>
  <si>
    <t>Biokoridory Jablunkovska - poradenství občanům a obcím</t>
  </si>
  <si>
    <t>30.</t>
  </si>
  <si>
    <t>Komunitní škola Karlovice</t>
  </si>
  <si>
    <t>Karlovice 331, 793 23 Karlovice</t>
  </si>
  <si>
    <t>O vílách a hastrmanech</t>
  </si>
  <si>
    <t>38.</t>
  </si>
  <si>
    <t xml:space="preserve">Městské informační a kulturní středisko Krnov </t>
  </si>
  <si>
    <t>Krnov - Pod Cvilínem, nám. Míru 1/14, 794 01 Krnov</t>
  </si>
  <si>
    <t>4.</t>
  </si>
  <si>
    <t>Naučné stezky Moravskoslezského kraje</t>
  </si>
  <si>
    <t>24.</t>
  </si>
  <si>
    <t>Opavskem pěšky i na kole skrz lesy, louky, pole</t>
  </si>
  <si>
    <t>00296562</t>
  </si>
  <si>
    <t>Obec Bystřice</t>
  </si>
  <si>
    <t>Naučná stezka Bystřice Loučka</t>
  </si>
  <si>
    <t>Poskytnutí dotací v rámci Dotačního programu na podporu aktivit v oblasti životního prostředí - kód programu ŽPZ/01/2012</t>
  </si>
  <si>
    <t>zahájení projektu/ časová použitelnost od</t>
  </si>
  <si>
    <t>ukončení projektu/ časová použitelnost do</t>
  </si>
  <si>
    <t>maximální podíl dotace na uznatelných nákladech    v %</t>
  </si>
  <si>
    <t>7.</t>
  </si>
  <si>
    <t>00296139</t>
  </si>
  <si>
    <t>Město Krnov</t>
  </si>
  <si>
    <t>Hlavní náměstí 1, 794 01 Krnov</t>
  </si>
  <si>
    <t>Zpráva o životním prostředí Krnovska</t>
  </si>
  <si>
    <t>ZO ČSOP Onyx</t>
  </si>
  <si>
    <t>investiční</t>
  </si>
  <si>
    <t>28.</t>
  </si>
  <si>
    <t>Místní akční skupina Hrubý Jeseník</t>
  </si>
  <si>
    <t>Zámecké náměstí 19/4, 792 01 Bruntál</t>
  </si>
  <si>
    <t>Geopark Jeseníky</t>
  </si>
  <si>
    <t>Bystřice 334, 739 95 Bystřice nad Olší</t>
  </si>
  <si>
    <t xml:space="preserve"> výše dotace</t>
  </si>
  <si>
    <t>Seznam žadatelů pro poskytnutí dotace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</si>
</sst>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</numFmts>
  <fonts count="14">
    <font>
      <sz val="10"/>
      <name val="Arial CE"/>
      <family val="0"/>
    </font>
    <font>
      <sz val="12"/>
      <name val="Tahoma"/>
      <family val="2"/>
    </font>
    <font>
      <sz val="12"/>
      <name val="Times New Roman CE"/>
      <family val="0"/>
    </font>
    <font>
      <sz val="10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Arial CE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7" fillId="0" borderId="0" xfId="17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9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0" fontId="10" fillId="0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0" fontId="10" fillId="0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10" fillId="0" borderId="2" xfId="0" applyNumberFormat="1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14" fontId="10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vertical="center" wrapText="1"/>
    </xf>
    <xf numFmtId="49" fontId="10" fillId="0" borderId="5" xfId="0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49" fontId="10" fillId="0" borderId="2" xfId="17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3" fontId="11" fillId="0" borderId="9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center" vertical="center" wrapText="1"/>
    </xf>
    <xf numFmtId="14" fontId="10" fillId="0" borderId="9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14" fontId="10" fillId="0" borderId="11" xfId="0" applyNumberFormat="1" applyFont="1" applyFill="1" applyBorder="1" applyAlignment="1">
      <alignment horizontal="center" vertical="center"/>
    </xf>
    <xf numFmtId="14" fontId="10" fillId="0" borderId="12" xfId="0" applyNumberFormat="1" applyFont="1" applyFill="1" applyBorder="1" applyAlignment="1">
      <alignment horizontal="center" vertical="center"/>
    </xf>
    <xf numFmtId="14" fontId="10" fillId="0" borderId="11" xfId="0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10" fillId="0" borderId="5" xfId="0" applyNumberFormat="1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/>
    </xf>
    <xf numFmtId="0" fontId="10" fillId="0" borderId="13" xfId="0" applyFont="1" applyBorder="1" applyAlignment="1">
      <alignment/>
    </xf>
    <xf numFmtId="0" fontId="12" fillId="2" borderId="15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14" fontId="10" fillId="0" borderId="1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10" fillId="0" borderId="2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59"/>
  <sheetViews>
    <sheetView tabSelected="1" workbookViewId="0" topLeftCell="A1">
      <selection activeCell="A4" sqref="A4:N4"/>
    </sheetView>
  </sheetViews>
  <sheetFormatPr defaultColWidth="9.00390625" defaultRowHeight="12.75"/>
  <cols>
    <col min="1" max="1" width="7.625" style="3" customWidth="1"/>
    <col min="2" max="2" width="9.875" style="5" customWidth="1"/>
    <col min="3" max="3" width="17.25390625" style="3" customWidth="1"/>
    <col min="4" max="4" width="7.125" style="4" customWidth="1"/>
    <col min="5" max="5" width="22.00390625" style="4" customWidth="1"/>
    <col min="6" max="6" width="10.375" style="4" customWidth="1"/>
    <col min="7" max="7" width="26.875" style="5" customWidth="1"/>
    <col min="8" max="8" width="10.875" style="5" customWidth="1"/>
    <col min="9" max="9" width="13.00390625" style="6" customWidth="1"/>
    <col min="10" max="10" width="13.625" style="5" customWidth="1"/>
    <col min="11" max="11" width="12.25390625" style="5" customWidth="1"/>
    <col min="12" max="12" width="14.00390625" style="5" customWidth="1"/>
    <col min="13" max="13" width="12.375" style="5" customWidth="1"/>
    <col min="14" max="14" width="11.875" style="5" customWidth="1"/>
    <col min="15" max="16" width="9.75390625" style="0" customWidth="1"/>
    <col min="17" max="17" width="8.25390625" style="0" customWidth="1"/>
    <col min="18" max="18" width="10.625" style="0" customWidth="1"/>
    <col min="19" max="19" width="10.375" style="0" customWidth="1"/>
    <col min="23" max="23" width="10.125" style="7" customWidth="1"/>
    <col min="26" max="26" width="10.125" style="0" customWidth="1"/>
    <col min="27" max="16384" width="9.125" style="5" customWidth="1"/>
  </cols>
  <sheetData>
    <row r="1" spans="1:26" ht="15.75">
      <c r="A1" s="25"/>
      <c r="B1" s="2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.75">
      <c r="A2" s="1"/>
      <c r="B2" s="2"/>
      <c r="E2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.75">
      <c r="A3" s="1"/>
      <c r="B3" s="2"/>
      <c r="E3"/>
      <c r="N3" s="43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1" customHeight="1" thickBot="1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9.25" customHeight="1" thickBot="1">
      <c r="A5" s="82" t="s">
        <v>63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4"/>
      <c r="M5" s="84"/>
      <c r="N5" s="8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3.25" customHeight="1" thickBot="1">
      <c r="A6" s="86" t="s">
        <v>80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8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05.75" customHeight="1" thickBot="1">
      <c r="A7" s="58" t="s">
        <v>0</v>
      </c>
      <c r="B7" s="59" t="s">
        <v>1</v>
      </c>
      <c r="C7" s="60" t="s">
        <v>2</v>
      </c>
      <c r="D7" s="60" t="s">
        <v>32</v>
      </c>
      <c r="E7" s="60" t="s">
        <v>3</v>
      </c>
      <c r="F7" s="60" t="s">
        <v>33</v>
      </c>
      <c r="G7" s="60" t="s">
        <v>4</v>
      </c>
      <c r="H7" s="42" t="s">
        <v>35</v>
      </c>
      <c r="I7" s="42" t="s">
        <v>36</v>
      </c>
      <c r="J7" s="60" t="s">
        <v>79</v>
      </c>
      <c r="K7" s="60" t="s">
        <v>66</v>
      </c>
      <c r="L7" s="41" t="s">
        <v>34</v>
      </c>
      <c r="M7" s="42" t="s">
        <v>64</v>
      </c>
      <c r="N7" s="77" t="s">
        <v>65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14" s="8" customFormat="1" ht="50.25" customHeight="1">
      <c r="A8" s="62" t="s">
        <v>28</v>
      </c>
      <c r="B8" s="63">
        <v>25837958</v>
      </c>
      <c r="C8" s="64" t="s">
        <v>17</v>
      </c>
      <c r="D8" s="65" t="s">
        <v>19</v>
      </c>
      <c r="E8" s="66" t="s">
        <v>37</v>
      </c>
      <c r="F8" s="67" t="s">
        <v>18</v>
      </c>
      <c r="G8" s="68" t="s">
        <v>38</v>
      </c>
      <c r="H8" s="69" t="s">
        <v>16</v>
      </c>
      <c r="I8" s="70">
        <v>212000</v>
      </c>
      <c r="J8" s="71">
        <v>148400</v>
      </c>
      <c r="K8" s="31">
        <f aca="true" t="shared" si="0" ref="K8:K18">IF(I8=0,IF((J8&lt;&gt;0),"Chyba !!!",IF(COUNT(I8:J8)=0,0,0)),IF((I8&lt;J8),"Chyba !!!",J8/I8))</f>
        <v>0.7</v>
      </c>
      <c r="L8" s="71">
        <v>148400</v>
      </c>
      <c r="M8" s="72">
        <v>41153</v>
      </c>
      <c r="N8" s="73">
        <v>41274</v>
      </c>
    </row>
    <row r="9" spans="1:14" s="8" customFormat="1" ht="50.25" customHeight="1">
      <c r="A9" s="26" t="s">
        <v>40</v>
      </c>
      <c r="B9" s="34">
        <v>69610720</v>
      </c>
      <c r="C9" s="38" t="s">
        <v>9</v>
      </c>
      <c r="D9" s="27" t="s">
        <v>19</v>
      </c>
      <c r="E9" s="38" t="s">
        <v>10</v>
      </c>
      <c r="F9" s="33" t="s">
        <v>6</v>
      </c>
      <c r="G9" s="38" t="s">
        <v>41</v>
      </c>
      <c r="H9" s="33" t="s">
        <v>16</v>
      </c>
      <c r="I9" s="29">
        <v>502300</v>
      </c>
      <c r="J9" s="30">
        <v>195000</v>
      </c>
      <c r="K9" s="31">
        <f t="shared" si="0"/>
        <v>0.3882142146127812</v>
      </c>
      <c r="L9" s="30">
        <v>195000</v>
      </c>
      <c r="M9" s="32">
        <v>40909</v>
      </c>
      <c r="N9" s="74">
        <v>41274</v>
      </c>
    </row>
    <row r="10" spans="1:14" s="8" customFormat="1" ht="57.75" customHeight="1">
      <c r="A10" s="26" t="s">
        <v>8</v>
      </c>
      <c r="B10" s="27" t="s">
        <v>29</v>
      </c>
      <c r="C10" s="28" t="s">
        <v>30</v>
      </c>
      <c r="D10" s="27" t="s">
        <v>19</v>
      </c>
      <c r="E10" s="28" t="s">
        <v>31</v>
      </c>
      <c r="F10" s="27" t="s">
        <v>6</v>
      </c>
      <c r="G10" s="28" t="s">
        <v>39</v>
      </c>
      <c r="H10" s="33" t="s">
        <v>16</v>
      </c>
      <c r="I10" s="29">
        <v>395000</v>
      </c>
      <c r="J10" s="30">
        <v>152000</v>
      </c>
      <c r="K10" s="31">
        <f t="shared" si="0"/>
        <v>0.3848101265822785</v>
      </c>
      <c r="L10" s="30">
        <v>152000</v>
      </c>
      <c r="M10" s="32">
        <v>40909</v>
      </c>
      <c r="N10" s="74">
        <v>41274</v>
      </c>
    </row>
    <row r="11" spans="1:14" s="8" customFormat="1" ht="27" customHeight="1">
      <c r="A11" s="91" t="s">
        <v>42</v>
      </c>
      <c r="B11" s="93" t="s">
        <v>7</v>
      </c>
      <c r="C11" s="95" t="s">
        <v>72</v>
      </c>
      <c r="D11" s="97" t="s">
        <v>22</v>
      </c>
      <c r="E11" s="78" t="s">
        <v>43</v>
      </c>
      <c r="F11" s="97" t="s">
        <v>6</v>
      </c>
      <c r="G11" s="80" t="s">
        <v>44</v>
      </c>
      <c r="H11" s="61" t="s">
        <v>73</v>
      </c>
      <c r="I11" s="29">
        <v>172000</v>
      </c>
      <c r="J11" s="35">
        <v>75000</v>
      </c>
      <c r="K11" s="31">
        <f t="shared" si="0"/>
        <v>0.436046511627907</v>
      </c>
      <c r="L11" s="35">
        <v>75000</v>
      </c>
      <c r="M11" s="99">
        <v>41000</v>
      </c>
      <c r="N11" s="101">
        <v>41213</v>
      </c>
    </row>
    <row r="12" spans="1:14" s="8" customFormat="1" ht="19.5" customHeight="1">
      <c r="A12" s="92"/>
      <c r="B12" s="94"/>
      <c r="C12" s="96"/>
      <c r="D12" s="98"/>
      <c r="E12" s="79"/>
      <c r="F12" s="98"/>
      <c r="G12" s="81"/>
      <c r="H12" s="61" t="s">
        <v>16</v>
      </c>
      <c r="I12" s="29">
        <v>108000</v>
      </c>
      <c r="J12" s="35">
        <v>65000</v>
      </c>
      <c r="K12" s="31">
        <f t="shared" si="0"/>
        <v>0.6018518518518519</v>
      </c>
      <c r="L12" s="35">
        <v>65000</v>
      </c>
      <c r="M12" s="100"/>
      <c r="N12" s="102"/>
    </row>
    <row r="13" spans="1:14" s="22" customFormat="1" ht="57" customHeight="1">
      <c r="A13" s="26" t="s">
        <v>45</v>
      </c>
      <c r="B13" s="34">
        <v>70238723</v>
      </c>
      <c r="C13" s="38" t="s">
        <v>46</v>
      </c>
      <c r="D13" s="34">
        <v>3</v>
      </c>
      <c r="E13" s="38" t="s">
        <v>47</v>
      </c>
      <c r="F13" s="34" t="s">
        <v>6</v>
      </c>
      <c r="G13" s="38" t="s">
        <v>48</v>
      </c>
      <c r="H13" s="33" t="s">
        <v>16</v>
      </c>
      <c r="I13" s="29">
        <v>145000</v>
      </c>
      <c r="J13" s="30">
        <v>100000</v>
      </c>
      <c r="K13" s="31">
        <f t="shared" si="0"/>
        <v>0.6896551724137931</v>
      </c>
      <c r="L13" s="30">
        <v>100000</v>
      </c>
      <c r="M13" s="32">
        <v>40969</v>
      </c>
      <c r="N13" s="74">
        <v>41213</v>
      </c>
    </row>
    <row r="14" spans="1:14" s="8" customFormat="1" ht="36.75" customHeight="1">
      <c r="A14" s="26" t="s">
        <v>49</v>
      </c>
      <c r="B14" s="34">
        <v>22855670</v>
      </c>
      <c r="C14" s="38" t="s">
        <v>50</v>
      </c>
      <c r="D14" s="34">
        <v>1</v>
      </c>
      <c r="E14" s="38" t="s">
        <v>51</v>
      </c>
      <c r="F14" s="34" t="s">
        <v>6</v>
      </c>
      <c r="G14" s="38" t="s">
        <v>52</v>
      </c>
      <c r="H14" s="33" t="s">
        <v>16</v>
      </c>
      <c r="I14" s="29">
        <v>114000</v>
      </c>
      <c r="J14" s="30">
        <v>78700</v>
      </c>
      <c r="K14" s="31">
        <f t="shared" si="0"/>
        <v>0.6903508771929825</v>
      </c>
      <c r="L14" s="30">
        <v>78700</v>
      </c>
      <c r="M14" s="32">
        <v>40969</v>
      </c>
      <c r="N14" s="74">
        <v>41274</v>
      </c>
    </row>
    <row r="15" spans="1:14" s="8" customFormat="1" ht="50.25" customHeight="1">
      <c r="A15" s="45" t="s">
        <v>53</v>
      </c>
      <c r="B15" s="47" t="s">
        <v>12</v>
      </c>
      <c r="C15" s="48" t="s">
        <v>54</v>
      </c>
      <c r="D15" s="47" t="s">
        <v>19</v>
      </c>
      <c r="E15" s="49" t="s">
        <v>55</v>
      </c>
      <c r="F15" s="47" t="s">
        <v>13</v>
      </c>
      <c r="G15" s="49" t="s">
        <v>14</v>
      </c>
      <c r="H15" s="50" t="s">
        <v>16</v>
      </c>
      <c r="I15" s="51">
        <v>113000</v>
      </c>
      <c r="J15" s="52">
        <v>79000</v>
      </c>
      <c r="K15" s="31">
        <f t="shared" si="0"/>
        <v>0.6991150442477876</v>
      </c>
      <c r="L15" s="52">
        <v>79000</v>
      </c>
      <c r="M15" s="46">
        <v>40909</v>
      </c>
      <c r="N15" s="75">
        <v>41274</v>
      </c>
    </row>
    <row r="16" spans="1:14" s="8" customFormat="1" ht="39" customHeight="1">
      <c r="A16" s="26" t="s">
        <v>56</v>
      </c>
      <c r="B16" s="27" t="s">
        <v>25</v>
      </c>
      <c r="C16" s="28" t="s">
        <v>26</v>
      </c>
      <c r="D16" s="27" t="s">
        <v>22</v>
      </c>
      <c r="E16" s="28" t="s">
        <v>27</v>
      </c>
      <c r="F16" s="27" t="s">
        <v>6</v>
      </c>
      <c r="G16" s="53" t="s">
        <v>57</v>
      </c>
      <c r="H16" s="33" t="s">
        <v>16</v>
      </c>
      <c r="I16" s="29">
        <v>220000</v>
      </c>
      <c r="J16" s="30">
        <v>154000</v>
      </c>
      <c r="K16" s="31">
        <f t="shared" si="0"/>
        <v>0.7</v>
      </c>
      <c r="L16" s="30">
        <v>154000</v>
      </c>
      <c r="M16" s="32">
        <v>40909</v>
      </c>
      <c r="N16" s="74">
        <v>41274</v>
      </c>
    </row>
    <row r="17" spans="1:14" s="8" customFormat="1" ht="45.75" customHeight="1">
      <c r="A17" s="26" t="s">
        <v>58</v>
      </c>
      <c r="B17" s="27" t="s">
        <v>20</v>
      </c>
      <c r="C17" s="28" t="s">
        <v>21</v>
      </c>
      <c r="D17" s="27" t="s">
        <v>22</v>
      </c>
      <c r="E17" s="28" t="s">
        <v>23</v>
      </c>
      <c r="F17" s="27" t="s">
        <v>24</v>
      </c>
      <c r="G17" s="28" t="s">
        <v>59</v>
      </c>
      <c r="H17" s="33" t="s">
        <v>16</v>
      </c>
      <c r="I17" s="29">
        <v>220000</v>
      </c>
      <c r="J17" s="30">
        <v>154000</v>
      </c>
      <c r="K17" s="31">
        <f t="shared" si="0"/>
        <v>0.7</v>
      </c>
      <c r="L17" s="30">
        <v>154000</v>
      </c>
      <c r="M17" s="32">
        <v>41030</v>
      </c>
      <c r="N17" s="74">
        <v>41274</v>
      </c>
    </row>
    <row r="18" spans="1:14" s="8" customFormat="1" ht="42" customHeight="1">
      <c r="A18" s="45" t="s">
        <v>67</v>
      </c>
      <c r="B18" s="33" t="s">
        <v>68</v>
      </c>
      <c r="C18" s="38" t="s">
        <v>69</v>
      </c>
      <c r="D18" s="27" t="s">
        <v>22</v>
      </c>
      <c r="E18" s="38" t="s">
        <v>70</v>
      </c>
      <c r="F18" s="34" t="s">
        <v>24</v>
      </c>
      <c r="G18" s="38" t="s">
        <v>71</v>
      </c>
      <c r="H18" s="33" t="s">
        <v>16</v>
      </c>
      <c r="I18" s="29">
        <v>135000</v>
      </c>
      <c r="J18" s="30">
        <v>94500</v>
      </c>
      <c r="K18" s="31">
        <f t="shared" si="0"/>
        <v>0.7</v>
      </c>
      <c r="L18" s="30">
        <v>94500</v>
      </c>
      <c r="M18" s="32">
        <v>41000</v>
      </c>
      <c r="N18" s="74">
        <v>41258</v>
      </c>
    </row>
    <row r="19" spans="1:14" s="8" customFormat="1" ht="42" customHeight="1">
      <c r="A19" s="26" t="s">
        <v>11</v>
      </c>
      <c r="B19" s="44" t="s">
        <v>60</v>
      </c>
      <c r="C19" s="39" t="s">
        <v>61</v>
      </c>
      <c r="D19" s="34">
        <v>2</v>
      </c>
      <c r="E19" s="39" t="s">
        <v>78</v>
      </c>
      <c r="F19" s="34" t="s">
        <v>5</v>
      </c>
      <c r="G19" s="39" t="s">
        <v>62</v>
      </c>
      <c r="H19" s="34" t="s">
        <v>16</v>
      </c>
      <c r="I19" s="29">
        <v>290000</v>
      </c>
      <c r="J19" s="35">
        <v>200000</v>
      </c>
      <c r="K19" s="36">
        <f>IF(I19=0,IF((J19&lt;&gt;0),"Chyba !!!",IF(COUNT(I19:J19)=0,0,0)),IF((I19&lt;J19),"Chyba !!!",J19/I19))</f>
        <v>0.6896551724137931</v>
      </c>
      <c r="L19" s="40">
        <v>200000</v>
      </c>
      <c r="M19" s="37">
        <v>40969</v>
      </c>
      <c r="N19" s="76">
        <v>41153</v>
      </c>
    </row>
    <row r="20" spans="1:14" s="8" customFormat="1" ht="42" customHeight="1" thickBot="1">
      <c r="A20" s="45" t="s">
        <v>74</v>
      </c>
      <c r="B20" s="34">
        <v>27028640</v>
      </c>
      <c r="C20" s="38" t="s">
        <v>75</v>
      </c>
      <c r="D20" s="34">
        <v>2</v>
      </c>
      <c r="E20" s="38" t="s">
        <v>76</v>
      </c>
      <c r="F20" s="34" t="s">
        <v>6</v>
      </c>
      <c r="G20" s="38" t="s">
        <v>77</v>
      </c>
      <c r="H20" s="33" t="s">
        <v>16</v>
      </c>
      <c r="I20" s="29">
        <v>280000</v>
      </c>
      <c r="J20" s="30">
        <v>196000</v>
      </c>
      <c r="K20" s="31">
        <f>IF(I20=0,IF((J20&lt;&gt;0),"Chyba !!!",IF(COUNT(I20:J20)=0,0,0)),IF((I20&lt;J20),"Chyba !!!",J20/I20))</f>
        <v>0.7</v>
      </c>
      <c r="L20" s="30">
        <v>196000</v>
      </c>
      <c r="M20" s="32">
        <v>40940</v>
      </c>
      <c r="N20" s="74">
        <v>41274</v>
      </c>
    </row>
    <row r="21" spans="1:14" s="8" customFormat="1" ht="43.5" customHeight="1" thickBot="1">
      <c r="A21" s="2"/>
      <c r="B21" s="2"/>
      <c r="C21" s="2"/>
      <c r="D21" s="2"/>
      <c r="E21" s="2"/>
      <c r="F21" s="2"/>
      <c r="G21" s="54" t="s">
        <v>15</v>
      </c>
      <c r="H21" s="55"/>
      <c r="I21" s="56">
        <f>SUM(I8:I20)</f>
        <v>2906300</v>
      </c>
      <c r="J21" s="56">
        <f>SUM(J8:J20)</f>
        <v>1691600</v>
      </c>
      <c r="K21" s="55"/>
      <c r="L21" s="57">
        <f>SUM(L8:L20)</f>
        <v>1691600</v>
      </c>
      <c r="M21" s="2"/>
      <c r="N21" s="2"/>
    </row>
    <row r="22" spans="1:14" s="8" customFormat="1" ht="54" customHeight="1">
      <c r="A22" s="3"/>
      <c r="B22" s="5"/>
      <c r="C22" s="3"/>
      <c r="D22" s="4"/>
      <c r="E22" s="4"/>
      <c r="F22" s="4"/>
      <c r="G22" s="5"/>
      <c r="H22" s="5"/>
      <c r="I22" s="6"/>
      <c r="J22" s="5"/>
      <c r="K22" s="5"/>
      <c r="L22" s="5"/>
      <c r="M22" s="5"/>
      <c r="N22" s="5"/>
    </row>
    <row r="23" spans="1:14" s="8" customFormat="1" ht="54" customHeight="1">
      <c r="A23" s="3"/>
      <c r="B23" s="5"/>
      <c r="C23" s="3"/>
      <c r="D23" s="4"/>
      <c r="E23" s="4"/>
      <c r="F23" s="4"/>
      <c r="G23" s="5"/>
      <c r="H23" s="5"/>
      <c r="I23" s="6"/>
      <c r="J23" s="5"/>
      <c r="K23" s="5"/>
      <c r="L23" s="5"/>
      <c r="M23" s="5"/>
      <c r="N23" s="5"/>
    </row>
    <row r="24" spans="1:14" s="8" customFormat="1" ht="39" customHeight="1">
      <c r="A24" s="3"/>
      <c r="B24" s="5"/>
      <c r="C24" s="3"/>
      <c r="D24" s="4"/>
      <c r="E24" s="4"/>
      <c r="F24" s="4"/>
      <c r="G24" s="5"/>
      <c r="H24" s="5"/>
      <c r="I24" s="6"/>
      <c r="J24" s="5"/>
      <c r="K24" s="5"/>
      <c r="L24" s="5"/>
      <c r="M24" s="5"/>
      <c r="N24" s="5"/>
    </row>
    <row r="25" spans="1:49" s="8" customFormat="1" ht="50.25" customHeight="1">
      <c r="A25" s="3"/>
      <c r="B25" s="5"/>
      <c r="C25" s="3"/>
      <c r="D25" s="4"/>
      <c r="E25" s="4"/>
      <c r="F25" s="4"/>
      <c r="G25" s="5"/>
      <c r="H25" s="5"/>
      <c r="I25" s="6"/>
      <c r="J25" s="5"/>
      <c r="K25" s="5"/>
      <c r="L25" s="5"/>
      <c r="M25" s="5"/>
      <c r="N25" s="5"/>
      <c r="O25" s="21"/>
      <c r="P25" s="21"/>
      <c r="Q25" s="21"/>
      <c r="R25" s="21"/>
      <c r="S25" s="21"/>
      <c r="T25" s="21"/>
      <c r="U25" s="21"/>
      <c r="V25" s="21"/>
      <c r="W25" s="23"/>
      <c r="X25" s="21"/>
      <c r="Y25" s="21"/>
      <c r="Z25" s="21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</row>
    <row r="26" spans="1:59" s="8" customFormat="1" ht="50.25" customHeight="1">
      <c r="A26" s="3"/>
      <c r="B26" s="5"/>
      <c r="C26" s="3"/>
      <c r="D26" s="4"/>
      <c r="E26" s="4"/>
      <c r="F26" s="4"/>
      <c r="G26" s="5"/>
      <c r="H26" s="5"/>
      <c r="I26" s="6"/>
      <c r="J26" s="5"/>
      <c r="K26" s="5"/>
      <c r="L26" s="5"/>
      <c r="M26" s="5"/>
      <c r="N26" s="5"/>
      <c r="O26"/>
      <c r="P26"/>
      <c r="Q26"/>
      <c r="R26"/>
      <c r="S26"/>
      <c r="T26"/>
      <c r="U26"/>
      <c r="V26"/>
      <c r="W26" s="7"/>
      <c r="X26"/>
      <c r="Y26"/>
      <c r="Z26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</row>
    <row r="27" spans="1:59" s="8" customFormat="1" ht="50.25" customHeight="1">
      <c r="A27" s="3"/>
      <c r="B27" s="5"/>
      <c r="C27" s="3"/>
      <c r="D27" s="4"/>
      <c r="E27" s="4"/>
      <c r="F27" s="4"/>
      <c r="G27" s="5"/>
      <c r="H27" s="5"/>
      <c r="I27" s="6"/>
      <c r="J27" s="5"/>
      <c r="K27" s="5"/>
      <c r="L27" s="5"/>
      <c r="M27" s="5"/>
      <c r="N27" s="5"/>
      <c r="O27"/>
      <c r="P27"/>
      <c r="Q27"/>
      <c r="R27"/>
      <c r="S27"/>
      <c r="T27"/>
      <c r="U27"/>
      <c r="V27"/>
      <c r="W27" s="7"/>
      <c r="X27"/>
      <c r="Y27"/>
      <c r="Z27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</row>
    <row r="28" spans="1:59" s="8" customFormat="1" ht="50.25" customHeight="1">
      <c r="A28" s="3"/>
      <c r="B28" s="5"/>
      <c r="C28" s="3"/>
      <c r="D28" s="4"/>
      <c r="E28" s="4"/>
      <c r="F28" s="4"/>
      <c r="G28" s="5"/>
      <c r="H28" s="5"/>
      <c r="I28" s="6"/>
      <c r="J28" s="5"/>
      <c r="K28" s="5"/>
      <c r="L28" s="5"/>
      <c r="M28" s="5"/>
      <c r="N28" s="5"/>
      <c r="O28"/>
      <c r="P28"/>
      <c r="Q28"/>
      <c r="R28"/>
      <c r="S28"/>
      <c r="T28"/>
      <c r="U28"/>
      <c r="V28"/>
      <c r="W28" s="7"/>
      <c r="X28"/>
      <c r="Y28"/>
      <c r="Z28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</row>
    <row r="29" spans="1:59" s="8" customFormat="1" ht="50.25" customHeight="1">
      <c r="A29" s="3"/>
      <c r="B29" s="5"/>
      <c r="C29" s="3"/>
      <c r="D29" s="4"/>
      <c r="E29" s="4"/>
      <c r="F29" s="4"/>
      <c r="G29" s="5"/>
      <c r="H29" s="5"/>
      <c r="I29" s="6"/>
      <c r="J29" s="5"/>
      <c r="K29" s="5"/>
      <c r="L29" s="5"/>
      <c r="M29" s="5"/>
      <c r="N29" s="5"/>
      <c r="O29"/>
      <c r="P29"/>
      <c r="Q29"/>
      <c r="R29"/>
      <c r="S29"/>
      <c r="T29"/>
      <c r="U29"/>
      <c r="V29"/>
      <c r="W29" s="7"/>
      <c r="X29"/>
      <c r="Y29"/>
      <c r="Z29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</row>
    <row r="30" spans="1:59" s="8" customFormat="1" ht="50.25" customHeight="1">
      <c r="A30" s="3"/>
      <c r="B30" s="5"/>
      <c r="C30" s="3"/>
      <c r="D30" s="4"/>
      <c r="E30" s="4"/>
      <c r="F30" s="4"/>
      <c r="G30" s="5"/>
      <c r="H30" s="5"/>
      <c r="I30" s="6"/>
      <c r="J30" s="5"/>
      <c r="K30" s="5"/>
      <c r="L30" s="5"/>
      <c r="M30" s="5"/>
      <c r="N30" s="5"/>
      <c r="O30"/>
      <c r="P30"/>
      <c r="Q30"/>
      <c r="R30"/>
      <c r="S30"/>
      <c r="T30"/>
      <c r="U30"/>
      <c r="V30"/>
      <c r="W30" s="7"/>
      <c r="X30"/>
      <c r="Y30"/>
      <c r="Z30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</row>
    <row r="31" spans="1:59" s="8" customFormat="1" ht="50.25" customHeight="1">
      <c r="A31" s="3"/>
      <c r="B31" s="5"/>
      <c r="C31" s="3"/>
      <c r="D31" s="4"/>
      <c r="E31" s="4"/>
      <c r="F31" s="4"/>
      <c r="G31" s="5"/>
      <c r="H31" s="5"/>
      <c r="I31" s="6"/>
      <c r="J31" s="5"/>
      <c r="K31" s="5"/>
      <c r="L31" s="5"/>
      <c r="M31" s="5"/>
      <c r="N31" s="5"/>
      <c r="O31"/>
      <c r="P31"/>
      <c r="Q31"/>
      <c r="R31"/>
      <c r="S31"/>
      <c r="T31"/>
      <c r="U31"/>
      <c r="V31"/>
      <c r="W31" s="7"/>
      <c r="X31"/>
      <c r="Y31"/>
      <c r="Z31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</row>
    <row r="32" spans="1:59" s="8" customFormat="1" ht="50.25" customHeight="1">
      <c r="A32" s="3"/>
      <c r="B32" s="5"/>
      <c r="C32" s="3"/>
      <c r="D32" s="4"/>
      <c r="E32" s="4"/>
      <c r="F32" s="4"/>
      <c r="G32" s="5"/>
      <c r="H32" s="5"/>
      <c r="I32" s="6"/>
      <c r="J32" s="5"/>
      <c r="K32" s="5"/>
      <c r="L32" s="5"/>
      <c r="M32" s="5"/>
      <c r="N32" s="5"/>
      <c r="O32"/>
      <c r="P32"/>
      <c r="Q32"/>
      <c r="R32"/>
      <c r="S32"/>
      <c r="T32"/>
      <c r="U32"/>
      <c r="V32"/>
      <c r="W32" s="7"/>
      <c r="X32"/>
      <c r="Y32"/>
      <c r="Z32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</row>
    <row r="33" spans="1:59" s="8" customFormat="1" ht="50.25" customHeight="1">
      <c r="A33" s="3"/>
      <c r="B33" s="5"/>
      <c r="C33" s="3"/>
      <c r="D33" s="4"/>
      <c r="E33" s="4"/>
      <c r="F33" s="4"/>
      <c r="G33" s="5"/>
      <c r="H33" s="5"/>
      <c r="I33" s="6"/>
      <c r="J33" s="5"/>
      <c r="K33" s="5"/>
      <c r="L33" s="5"/>
      <c r="M33" s="5"/>
      <c r="N33" s="5"/>
      <c r="O33"/>
      <c r="P33"/>
      <c r="Q33"/>
      <c r="R33"/>
      <c r="S33"/>
      <c r="T33"/>
      <c r="U33"/>
      <c r="V33"/>
      <c r="W33" s="7"/>
      <c r="X33"/>
      <c r="Y33"/>
      <c r="Z33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</row>
    <row r="34" spans="1:59" s="8" customFormat="1" ht="42.75" customHeight="1">
      <c r="A34" s="3"/>
      <c r="B34" s="5"/>
      <c r="C34" s="3"/>
      <c r="D34" s="4"/>
      <c r="E34" s="4"/>
      <c r="F34" s="4"/>
      <c r="G34" s="5"/>
      <c r="H34" s="5"/>
      <c r="I34" s="6"/>
      <c r="J34" s="5"/>
      <c r="K34" s="5"/>
      <c r="L34" s="5"/>
      <c r="M34" s="5"/>
      <c r="N34" s="5"/>
      <c r="O34"/>
      <c r="P34"/>
      <c r="Q34"/>
      <c r="R34"/>
      <c r="S34"/>
      <c r="T34"/>
      <c r="U34"/>
      <c r="V34"/>
      <c r="W34" s="7"/>
      <c r="X34"/>
      <c r="Y34"/>
      <c r="Z34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</row>
    <row r="35" spans="1:59" s="8" customFormat="1" ht="50.25" customHeight="1">
      <c r="A35" s="3"/>
      <c r="B35" s="5"/>
      <c r="C35" s="3"/>
      <c r="D35" s="4"/>
      <c r="E35" s="4"/>
      <c r="F35" s="4"/>
      <c r="G35" s="5"/>
      <c r="H35" s="5"/>
      <c r="I35" s="6"/>
      <c r="J35" s="5"/>
      <c r="K35" s="5"/>
      <c r="L35" s="5"/>
      <c r="M35" s="5"/>
      <c r="N35" s="5"/>
      <c r="O35"/>
      <c r="P35"/>
      <c r="Q35"/>
      <c r="R35"/>
      <c r="S35"/>
      <c r="T35"/>
      <c r="U35"/>
      <c r="V35"/>
      <c r="W35" s="7"/>
      <c r="X35"/>
      <c r="Y35"/>
      <c r="Z3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</row>
    <row r="36" spans="1:250" s="22" customFormat="1" ht="51" customHeight="1">
      <c r="A36" s="3"/>
      <c r="B36" s="5"/>
      <c r="C36" s="3"/>
      <c r="D36" s="4"/>
      <c r="E36" s="4"/>
      <c r="F36" s="4"/>
      <c r="G36" s="5"/>
      <c r="H36" s="5"/>
      <c r="I36" s="6"/>
      <c r="J36" s="5"/>
      <c r="K36" s="5"/>
      <c r="L36" s="5"/>
      <c r="M36" s="5"/>
      <c r="N36" s="5"/>
      <c r="O36"/>
      <c r="P36"/>
      <c r="Q36"/>
      <c r="R36"/>
      <c r="S36"/>
      <c r="T36"/>
      <c r="U36"/>
      <c r="V36"/>
      <c r="W36" s="7"/>
      <c r="X36"/>
      <c r="Y36"/>
      <c r="Z36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10"/>
      <c r="BI36" s="11"/>
      <c r="BJ36" s="12"/>
      <c r="BK36" s="11"/>
      <c r="BL36" s="13"/>
      <c r="BM36" s="13"/>
      <c r="BN36" s="14"/>
      <c r="BO36" s="13"/>
      <c r="BP36" s="15"/>
      <c r="BQ36" s="16"/>
      <c r="BR36" s="17"/>
      <c r="BS36" s="18"/>
      <c r="BT36" s="15"/>
      <c r="BU36" s="15"/>
      <c r="BV36" s="19"/>
      <c r="BW36" s="20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9"/>
      <c r="CN36" s="10"/>
      <c r="CO36" s="11"/>
      <c r="CP36" s="12"/>
      <c r="CQ36" s="11"/>
      <c r="CR36" s="13"/>
      <c r="CS36" s="13"/>
      <c r="CT36" s="14"/>
      <c r="CU36" s="13"/>
      <c r="CV36" s="15"/>
      <c r="CW36" s="16"/>
      <c r="CX36" s="17"/>
      <c r="CY36" s="18"/>
      <c r="CZ36" s="15"/>
      <c r="DA36" s="15"/>
      <c r="DB36" s="19"/>
      <c r="DC36" s="20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9"/>
      <c r="DT36" s="10"/>
      <c r="DU36" s="11"/>
      <c r="DV36" s="12"/>
      <c r="DW36" s="11"/>
      <c r="DX36" s="13"/>
      <c r="DY36" s="13"/>
      <c r="DZ36" s="14"/>
      <c r="EA36" s="13"/>
      <c r="EB36" s="15"/>
      <c r="EC36" s="16"/>
      <c r="ED36" s="17"/>
      <c r="EE36" s="18"/>
      <c r="EF36" s="15"/>
      <c r="EG36" s="15"/>
      <c r="EH36" s="19"/>
      <c r="EI36" s="20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9"/>
      <c r="EZ36" s="10"/>
      <c r="FA36" s="11"/>
      <c r="FB36" s="12"/>
      <c r="FC36" s="11"/>
      <c r="FD36" s="13"/>
      <c r="FE36" s="13"/>
      <c r="FF36" s="14"/>
      <c r="FG36" s="13"/>
      <c r="FH36" s="15"/>
      <c r="FI36" s="16"/>
      <c r="FJ36" s="17"/>
      <c r="FK36" s="18"/>
      <c r="FL36" s="15"/>
      <c r="FM36" s="15"/>
      <c r="FN36" s="19"/>
      <c r="FO36" s="20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9"/>
      <c r="GF36" s="10"/>
      <c r="GG36" s="11"/>
      <c r="GH36" s="12"/>
      <c r="GI36" s="11"/>
      <c r="GJ36" s="13"/>
      <c r="GK36" s="13"/>
      <c r="GL36" s="14"/>
      <c r="GM36" s="13"/>
      <c r="GN36" s="15"/>
      <c r="GO36" s="16"/>
      <c r="GP36" s="17"/>
      <c r="GQ36" s="18"/>
      <c r="GR36" s="15"/>
      <c r="GS36" s="15"/>
      <c r="GT36" s="19"/>
      <c r="GU36" s="20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9"/>
      <c r="HL36" s="10"/>
      <c r="HM36" s="11"/>
      <c r="HN36" s="12"/>
      <c r="HO36" s="11"/>
      <c r="HP36" s="13"/>
      <c r="HQ36" s="13"/>
      <c r="HR36" s="14"/>
      <c r="HS36" s="13"/>
      <c r="HT36" s="15"/>
      <c r="HU36" s="16"/>
      <c r="HV36" s="17"/>
      <c r="HW36" s="18"/>
      <c r="HX36" s="15"/>
      <c r="HY36" s="15"/>
      <c r="HZ36" s="19"/>
      <c r="IA36" s="20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</row>
    <row r="37" spans="1:59" s="8" customFormat="1" ht="39" customHeight="1">
      <c r="A37" s="3"/>
      <c r="B37" s="5"/>
      <c r="C37" s="3"/>
      <c r="D37" s="4"/>
      <c r="E37" s="4"/>
      <c r="F37" s="4"/>
      <c r="G37" s="5"/>
      <c r="H37" s="5"/>
      <c r="I37" s="6"/>
      <c r="J37" s="5"/>
      <c r="K37" s="5"/>
      <c r="L37" s="5"/>
      <c r="M37" s="5"/>
      <c r="N37" s="5"/>
      <c r="O37"/>
      <c r="P37"/>
      <c r="Q37"/>
      <c r="R37"/>
      <c r="S37"/>
      <c r="T37"/>
      <c r="U37"/>
      <c r="V37"/>
      <c r="W37" s="7"/>
      <c r="X37"/>
      <c r="Y37"/>
      <c r="Z37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</row>
    <row r="38" spans="1:59" s="8" customFormat="1" ht="39.75" customHeight="1">
      <c r="A38" s="3"/>
      <c r="B38" s="5"/>
      <c r="C38" s="3"/>
      <c r="D38" s="4"/>
      <c r="E38" s="4"/>
      <c r="F38" s="4"/>
      <c r="G38" s="5"/>
      <c r="H38" s="5"/>
      <c r="I38" s="6"/>
      <c r="J38" s="5"/>
      <c r="K38" s="5"/>
      <c r="L38" s="5"/>
      <c r="M38" s="5"/>
      <c r="N38" s="5"/>
      <c r="O38"/>
      <c r="P38"/>
      <c r="Q38"/>
      <c r="R38"/>
      <c r="S38"/>
      <c r="T38"/>
      <c r="U38"/>
      <c r="V38"/>
      <c r="W38" s="7"/>
      <c r="X38"/>
      <c r="Y38"/>
      <c r="Z38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</row>
    <row r="39" spans="1:59" s="8" customFormat="1" ht="50.25" customHeight="1">
      <c r="A39" s="3"/>
      <c r="B39" s="5"/>
      <c r="C39" s="3"/>
      <c r="D39" s="4"/>
      <c r="E39" s="4"/>
      <c r="F39" s="4"/>
      <c r="G39" s="5"/>
      <c r="H39" s="5"/>
      <c r="I39" s="6"/>
      <c r="J39" s="5"/>
      <c r="K39" s="5"/>
      <c r="L39" s="5"/>
      <c r="M39" s="5"/>
      <c r="N39" s="5"/>
      <c r="O39"/>
      <c r="P39"/>
      <c r="Q39"/>
      <c r="R39"/>
      <c r="S39"/>
      <c r="T39"/>
      <c r="U39"/>
      <c r="V39"/>
      <c r="W39" s="7"/>
      <c r="X39"/>
      <c r="Y39"/>
      <c r="Z39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</row>
    <row r="40" spans="1:59" s="24" customFormat="1" ht="52.5" customHeight="1">
      <c r="A40" s="3"/>
      <c r="B40" s="5"/>
      <c r="C40" s="3"/>
      <c r="D40" s="4"/>
      <c r="E40" s="4"/>
      <c r="F40" s="4"/>
      <c r="G40" s="5"/>
      <c r="H40" s="5"/>
      <c r="I40" s="6"/>
      <c r="J40" s="5"/>
      <c r="K40" s="5"/>
      <c r="L40" s="5"/>
      <c r="M40" s="5"/>
      <c r="N40" s="5"/>
      <c r="O40"/>
      <c r="P40"/>
      <c r="Q40"/>
      <c r="R40"/>
      <c r="S40"/>
      <c r="T40"/>
      <c r="U40"/>
      <c r="V40"/>
      <c r="W40" s="7"/>
      <c r="X40"/>
      <c r="Y40"/>
      <c r="Z40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</row>
    <row r="41" spans="1:59" s="8" customFormat="1" ht="50.25" customHeight="1">
      <c r="A41" s="3"/>
      <c r="B41" s="5"/>
      <c r="C41" s="3"/>
      <c r="D41" s="4"/>
      <c r="E41" s="4"/>
      <c r="F41" s="4"/>
      <c r="G41" s="5"/>
      <c r="H41" s="5"/>
      <c r="I41" s="6"/>
      <c r="J41" s="5"/>
      <c r="K41" s="5"/>
      <c r="L41" s="5"/>
      <c r="M41" s="5"/>
      <c r="N41" s="5"/>
      <c r="O41"/>
      <c r="P41"/>
      <c r="Q41"/>
      <c r="R41"/>
      <c r="S41"/>
      <c r="T41"/>
      <c r="U41"/>
      <c r="V41"/>
      <c r="W41" s="7"/>
      <c r="X41"/>
      <c r="Y41"/>
      <c r="Z41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</row>
    <row r="42" spans="1:59" s="24" customFormat="1" ht="44.25" customHeight="1">
      <c r="A42" s="3"/>
      <c r="B42" s="5"/>
      <c r="C42" s="3"/>
      <c r="D42" s="4"/>
      <c r="E42" s="4"/>
      <c r="F42" s="4"/>
      <c r="G42" s="5"/>
      <c r="H42" s="5"/>
      <c r="I42" s="6"/>
      <c r="J42" s="5"/>
      <c r="K42" s="5"/>
      <c r="L42" s="5"/>
      <c r="M42" s="5"/>
      <c r="N42" s="5"/>
      <c r="O42"/>
      <c r="P42"/>
      <c r="Q42"/>
      <c r="R42"/>
      <c r="S42"/>
      <c r="T42"/>
      <c r="U42"/>
      <c r="V42"/>
      <c r="W42" s="7"/>
      <c r="X42"/>
      <c r="Y42"/>
      <c r="Z42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</row>
    <row r="43" spans="1:59" s="8" customFormat="1" ht="50.25" customHeight="1">
      <c r="A43" s="3"/>
      <c r="B43" s="5"/>
      <c r="C43" s="3"/>
      <c r="D43" s="4"/>
      <c r="E43" s="4"/>
      <c r="F43" s="4"/>
      <c r="G43" s="5"/>
      <c r="H43" s="5"/>
      <c r="I43" s="6"/>
      <c r="J43" s="5"/>
      <c r="K43" s="5"/>
      <c r="L43" s="5"/>
      <c r="M43" s="5"/>
      <c r="N43" s="5"/>
      <c r="O43"/>
      <c r="P43"/>
      <c r="Q43"/>
      <c r="R43"/>
      <c r="S43"/>
      <c r="T43"/>
      <c r="U43"/>
      <c r="V43"/>
      <c r="W43" s="7"/>
      <c r="X43"/>
      <c r="Y43"/>
      <c r="Z43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</row>
    <row r="44" spans="1:59" s="8" customFormat="1" ht="50.25" customHeight="1">
      <c r="A44" s="3"/>
      <c r="B44" s="5"/>
      <c r="C44" s="3"/>
      <c r="D44" s="4"/>
      <c r="E44" s="4"/>
      <c r="F44" s="4"/>
      <c r="G44" s="5"/>
      <c r="H44" s="5"/>
      <c r="I44" s="6"/>
      <c r="J44" s="5"/>
      <c r="K44" s="5"/>
      <c r="L44" s="5"/>
      <c r="M44" s="5"/>
      <c r="N44" s="5"/>
      <c r="O44"/>
      <c r="P44"/>
      <c r="Q44"/>
      <c r="R44"/>
      <c r="S44"/>
      <c r="T44"/>
      <c r="U44"/>
      <c r="V44"/>
      <c r="W44" s="7"/>
      <c r="X44"/>
      <c r="Y44"/>
      <c r="Z44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</row>
    <row r="45" spans="1:59" s="8" customFormat="1" ht="50.25" customHeight="1">
      <c r="A45" s="3"/>
      <c r="B45" s="5"/>
      <c r="C45" s="3"/>
      <c r="D45" s="4"/>
      <c r="E45" s="4"/>
      <c r="F45" s="4"/>
      <c r="G45" s="5"/>
      <c r="H45" s="5"/>
      <c r="I45" s="6"/>
      <c r="J45" s="5"/>
      <c r="K45" s="5"/>
      <c r="L45" s="5"/>
      <c r="M45" s="5"/>
      <c r="N45" s="5"/>
      <c r="O45"/>
      <c r="P45"/>
      <c r="Q45"/>
      <c r="R45"/>
      <c r="S45"/>
      <c r="T45"/>
      <c r="U45"/>
      <c r="V45"/>
      <c r="W45" s="7"/>
      <c r="X45"/>
      <c r="Y45"/>
      <c r="Z4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</row>
    <row r="46" spans="1:59" s="8" customFormat="1" ht="50.25" customHeight="1">
      <c r="A46" s="3"/>
      <c r="B46" s="5"/>
      <c r="C46" s="3"/>
      <c r="D46" s="4"/>
      <c r="E46" s="4"/>
      <c r="F46" s="4"/>
      <c r="G46" s="5"/>
      <c r="H46" s="5"/>
      <c r="I46" s="6"/>
      <c r="J46" s="5"/>
      <c r="K46" s="5"/>
      <c r="L46" s="5"/>
      <c r="M46" s="5"/>
      <c r="N46" s="5"/>
      <c r="O46"/>
      <c r="P46"/>
      <c r="Q46"/>
      <c r="R46"/>
      <c r="S46"/>
      <c r="T46"/>
      <c r="U46"/>
      <c r="V46"/>
      <c r="W46" s="7"/>
      <c r="X46"/>
      <c r="Y46"/>
      <c r="Z46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</row>
    <row r="47" spans="1:250" s="22" customFormat="1" ht="48" customHeight="1">
      <c r="A47" s="3"/>
      <c r="B47" s="5"/>
      <c r="C47" s="3"/>
      <c r="D47" s="4"/>
      <c r="E47" s="4"/>
      <c r="F47" s="4"/>
      <c r="G47" s="5"/>
      <c r="H47" s="5"/>
      <c r="I47" s="6"/>
      <c r="J47" s="5"/>
      <c r="K47" s="5"/>
      <c r="L47" s="5"/>
      <c r="M47" s="5"/>
      <c r="N47" s="5"/>
      <c r="O47"/>
      <c r="P47"/>
      <c r="Q47"/>
      <c r="R47"/>
      <c r="S47"/>
      <c r="T47"/>
      <c r="U47"/>
      <c r="V47"/>
      <c r="W47" s="7"/>
      <c r="X47"/>
      <c r="Y47"/>
      <c r="Z47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10"/>
      <c r="BI47" s="11"/>
      <c r="BJ47" s="12"/>
      <c r="BK47" s="11"/>
      <c r="BL47" s="13"/>
      <c r="BM47" s="13"/>
      <c r="BN47" s="14"/>
      <c r="BO47" s="13"/>
      <c r="BP47" s="15"/>
      <c r="BQ47" s="16"/>
      <c r="BR47" s="17"/>
      <c r="BS47" s="18"/>
      <c r="BT47" s="15"/>
      <c r="BU47" s="15"/>
      <c r="BV47" s="19"/>
      <c r="BW47" s="20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9"/>
      <c r="CN47" s="10"/>
      <c r="CO47" s="11"/>
      <c r="CP47" s="12"/>
      <c r="CQ47" s="11"/>
      <c r="CR47" s="13"/>
      <c r="CS47" s="13"/>
      <c r="CT47" s="14"/>
      <c r="CU47" s="13"/>
      <c r="CV47" s="15"/>
      <c r="CW47" s="16"/>
      <c r="CX47" s="17"/>
      <c r="CY47" s="18"/>
      <c r="CZ47" s="15"/>
      <c r="DA47" s="15"/>
      <c r="DB47" s="19"/>
      <c r="DC47" s="20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9"/>
      <c r="DT47" s="10"/>
      <c r="DU47" s="11"/>
      <c r="DV47" s="12"/>
      <c r="DW47" s="11"/>
      <c r="DX47" s="13"/>
      <c r="DY47" s="13"/>
      <c r="DZ47" s="14"/>
      <c r="EA47" s="13"/>
      <c r="EB47" s="15"/>
      <c r="EC47" s="16"/>
      <c r="ED47" s="17"/>
      <c r="EE47" s="18"/>
      <c r="EF47" s="15"/>
      <c r="EG47" s="15"/>
      <c r="EH47" s="19"/>
      <c r="EI47" s="20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9"/>
      <c r="EZ47" s="10"/>
      <c r="FA47" s="11"/>
      <c r="FB47" s="12"/>
      <c r="FC47" s="11"/>
      <c r="FD47" s="13"/>
      <c r="FE47" s="13"/>
      <c r="FF47" s="14"/>
      <c r="FG47" s="13"/>
      <c r="FH47" s="15"/>
      <c r="FI47" s="16"/>
      <c r="FJ47" s="17"/>
      <c r="FK47" s="18"/>
      <c r="FL47" s="15"/>
      <c r="FM47" s="15"/>
      <c r="FN47" s="19"/>
      <c r="FO47" s="20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9"/>
      <c r="GF47" s="10"/>
      <c r="GG47" s="11"/>
      <c r="GH47" s="12"/>
      <c r="GI47" s="11"/>
      <c r="GJ47" s="13"/>
      <c r="GK47" s="13"/>
      <c r="GL47" s="14"/>
      <c r="GM47" s="13"/>
      <c r="GN47" s="15"/>
      <c r="GO47" s="16"/>
      <c r="GP47" s="17"/>
      <c r="GQ47" s="18"/>
      <c r="GR47" s="15"/>
      <c r="GS47" s="15"/>
      <c r="GT47" s="19"/>
      <c r="GU47" s="20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9"/>
      <c r="HL47" s="10"/>
      <c r="HM47" s="11"/>
      <c r="HN47" s="12"/>
      <c r="HO47" s="11"/>
      <c r="HP47" s="13"/>
      <c r="HQ47" s="13"/>
      <c r="HR47" s="14"/>
      <c r="HS47" s="13"/>
      <c r="HT47" s="15"/>
      <c r="HU47" s="16"/>
      <c r="HV47" s="17"/>
      <c r="HW47" s="18"/>
      <c r="HX47" s="15"/>
      <c r="HY47" s="15"/>
      <c r="HZ47" s="19"/>
      <c r="IA47" s="20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</row>
    <row r="48" spans="1:59" s="8" customFormat="1" ht="69" customHeight="1">
      <c r="A48" s="3"/>
      <c r="B48" s="5"/>
      <c r="C48" s="3"/>
      <c r="D48" s="4"/>
      <c r="E48" s="4"/>
      <c r="F48" s="4"/>
      <c r="G48" s="5"/>
      <c r="H48" s="5"/>
      <c r="I48" s="6"/>
      <c r="J48" s="5"/>
      <c r="K48" s="5"/>
      <c r="L48" s="5"/>
      <c r="M48" s="5"/>
      <c r="N48" s="5"/>
      <c r="O48"/>
      <c r="P48"/>
      <c r="Q48"/>
      <c r="R48"/>
      <c r="S48"/>
      <c r="T48"/>
      <c r="U48"/>
      <c r="V48"/>
      <c r="W48" s="7"/>
      <c r="X48"/>
      <c r="Y48"/>
      <c r="Z48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</row>
    <row r="49" spans="1:59" s="8" customFormat="1" ht="39.75" customHeight="1">
      <c r="A49" s="3"/>
      <c r="B49" s="5"/>
      <c r="C49" s="3"/>
      <c r="D49" s="4"/>
      <c r="E49" s="4"/>
      <c r="F49" s="4"/>
      <c r="G49" s="5"/>
      <c r="H49" s="5"/>
      <c r="I49" s="6"/>
      <c r="J49" s="5"/>
      <c r="K49" s="5"/>
      <c r="L49" s="5"/>
      <c r="M49" s="5"/>
      <c r="N49" s="5"/>
      <c r="O49"/>
      <c r="P49"/>
      <c r="Q49"/>
      <c r="R49"/>
      <c r="S49"/>
      <c r="T49"/>
      <c r="U49"/>
      <c r="V49"/>
      <c r="W49" s="7"/>
      <c r="X49"/>
      <c r="Y49"/>
      <c r="Z49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</row>
    <row r="50" spans="1:59" s="8" customFormat="1" ht="50.25" customHeight="1">
      <c r="A50" s="3"/>
      <c r="B50" s="5"/>
      <c r="C50" s="3"/>
      <c r="D50" s="4"/>
      <c r="E50" s="4"/>
      <c r="F50" s="4"/>
      <c r="G50" s="5"/>
      <c r="H50" s="5"/>
      <c r="I50" s="6"/>
      <c r="J50" s="5"/>
      <c r="K50" s="5"/>
      <c r="L50" s="5"/>
      <c r="M50" s="5"/>
      <c r="N50" s="5"/>
      <c r="O50"/>
      <c r="P50"/>
      <c r="Q50"/>
      <c r="R50"/>
      <c r="S50"/>
      <c r="T50"/>
      <c r="U50"/>
      <c r="V50"/>
      <c r="W50" s="7"/>
      <c r="X50"/>
      <c r="Y50"/>
      <c r="Z50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</row>
    <row r="51" spans="1:250" s="22" customFormat="1" ht="48" customHeight="1">
      <c r="A51" s="3"/>
      <c r="B51" s="5"/>
      <c r="C51" s="3"/>
      <c r="D51" s="4"/>
      <c r="E51" s="4"/>
      <c r="F51" s="4"/>
      <c r="G51" s="5"/>
      <c r="H51" s="5"/>
      <c r="I51" s="6"/>
      <c r="J51" s="5"/>
      <c r="K51" s="5"/>
      <c r="L51" s="5"/>
      <c r="M51" s="5"/>
      <c r="N51" s="5"/>
      <c r="O51"/>
      <c r="P51"/>
      <c r="Q51"/>
      <c r="R51"/>
      <c r="S51"/>
      <c r="T51"/>
      <c r="U51"/>
      <c r="V51"/>
      <c r="W51" s="7"/>
      <c r="X51"/>
      <c r="Y51"/>
      <c r="Z51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10"/>
      <c r="BI51" s="11"/>
      <c r="BJ51" s="12"/>
      <c r="BK51" s="11"/>
      <c r="BL51" s="13"/>
      <c r="BM51" s="13"/>
      <c r="BN51" s="14"/>
      <c r="BO51" s="13"/>
      <c r="BP51" s="15"/>
      <c r="BQ51" s="16"/>
      <c r="BR51" s="17"/>
      <c r="BS51" s="18"/>
      <c r="BT51" s="15"/>
      <c r="BU51" s="15"/>
      <c r="BV51" s="19"/>
      <c r="BW51" s="20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9"/>
      <c r="CN51" s="10"/>
      <c r="CO51" s="11"/>
      <c r="CP51" s="12"/>
      <c r="CQ51" s="11"/>
      <c r="CR51" s="13"/>
      <c r="CS51" s="13"/>
      <c r="CT51" s="14"/>
      <c r="CU51" s="13"/>
      <c r="CV51" s="15"/>
      <c r="CW51" s="16"/>
      <c r="CX51" s="17"/>
      <c r="CY51" s="18"/>
      <c r="CZ51" s="15"/>
      <c r="DA51" s="15"/>
      <c r="DB51" s="19"/>
      <c r="DC51" s="20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9"/>
      <c r="DT51" s="10"/>
      <c r="DU51" s="11"/>
      <c r="DV51" s="12"/>
      <c r="DW51" s="11"/>
      <c r="DX51" s="13"/>
      <c r="DY51" s="13"/>
      <c r="DZ51" s="14"/>
      <c r="EA51" s="13"/>
      <c r="EB51" s="15"/>
      <c r="EC51" s="16"/>
      <c r="ED51" s="17"/>
      <c r="EE51" s="18"/>
      <c r="EF51" s="15"/>
      <c r="EG51" s="15"/>
      <c r="EH51" s="19"/>
      <c r="EI51" s="20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9"/>
      <c r="EZ51" s="10"/>
      <c r="FA51" s="11"/>
      <c r="FB51" s="12"/>
      <c r="FC51" s="11"/>
      <c r="FD51" s="13"/>
      <c r="FE51" s="13"/>
      <c r="FF51" s="14"/>
      <c r="FG51" s="13"/>
      <c r="FH51" s="15"/>
      <c r="FI51" s="16"/>
      <c r="FJ51" s="17"/>
      <c r="FK51" s="18"/>
      <c r="FL51" s="15"/>
      <c r="FM51" s="15"/>
      <c r="FN51" s="19"/>
      <c r="FO51" s="20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9"/>
      <c r="GF51" s="10"/>
      <c r="GG51" s="11"/>
      <c r="GH51" s="12"/>
      <c r="GI51" s="11"/>
      <c r="GJ51" s="13"/>
      <c r="GK51" s="13"/>
      <c r="GL51" s="14"/>
      <c r="GM51" s="13"/>
      <c r="GN51" s="15"/>
      <c r="GO51" s="16"/>
      <c r="GP51" s="17"/>
      <c r="GQ51" s="18"/>
      <c r="GR51" s="15"/>
      <c r="GS51" s="15"/>
      <c r="GT51" s="19"/>
      <c r="GU51" s="20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9"/>
      <c r="HL51" s="10"/>
      <c r="HM51" s="11"/>
      <c r="HN51" s="12"/>
      <c r="HO51" s="11"/>
      <c r="HP51" s="13"/>
      <c r="HQ51" s="13"/>
      <c r="HR51" s="14"/>
      <c r="HS51" s="13"/>
      <c r="HT51" s="15"/>
      <c r="HU51" s="16"/>
      <c r="HV51" s="17"/>
      <c r="HW51" s="18"/>
      <c r="HX51" s="15"/>
      <c r="HY51" s="15"/>
      <c r="HZ51" s="19"/>
      <c r="IA51" s="20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</row>
    <row r="52" spans="1:250" s="22" customFormat="1" ht="48" customHeight="1">
      <c r="A52" s="3"/>
      <c r="B52" s="5"/>
      <c r="C52" s="3"/>
      <c r="D52" s="4"/>
      <c r="E52" s="4"/>
      <c r="F52" s="4"/>
      <c r="G52" s="5"/>
      <c r="H52" s="5"/>
      <c r="I52" s="6"/>
      <c r="J52" s="5"/>
      <c r="K52" s="5"/>
      <c r="L52" s="5"/>
      <c r="M52" s="5"/>
      <c r="N52" s="5"/>
      <c r="O52"/>
      <c r="P52"/>
      <c r="Q52"/>
      <c r="R52"/>
      <c r="S52"/>
      <c r="T52"/>
      <c r="U52"/>
      <c r="V52"/>
      <c r="W52" s="7"/>
      <c r="X52"/>
      <c r="Y52"/>
      <c r="Z52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10"/>
      <c r="BI52" s="11"/>
      <c r="BJ52" s="12"/>
      <c r="BK52" s="11"/>
      <c r="BL52" s="13"/>
      <c r="BM52" s="13"/>
      <c r="BN52" s="14"/>
      <c r="BO52" s="13"/>
      <c r="BP52" s="15"/>
      <c r="BQ52" s="16"/>
      <c r="BR52" s="17"/>
      <c r="BS52" s="18"/>
      <c r="BT52" s="15"/>
      <c r="BU52" s="15"/>
      <c r="BV52" s="19"/>
      <c r="BW52" s="20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9"/>
      <c r="CN52" s="10"/>
      <c r="CO52" s="11"/>
      <c r="CP52" s="12"/>
      <c r="CQ52" s="11"/>
      <c r="CR52" s="13"/>
      <c r="CS52" s="13"/>
      <c r="CT52" s="14"/>
      <c r="CU52" s="13"/>
      <c r="CV52" s="15"/>
      <c r="CW52" s="16"/>
      <c r="CX52" s="17"/>
      <c r="CY52" s="18"/>
      <c r="CZ52" s="15"/>
      <c r="DA52" s="15"/>
      <c r="DB52" s="19"/>
      <c r="DC52" s="20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9"/>
      <c r="DT52" s="10"/>
      <c r="DU52" s="11"/>
      <c r="DV52" s="12"/>
      <c r="DW52" s="11"/>
      <c r="DX52" s="13"/>
      <c r="DY52" s="13"/>
      <c r="DZ52" s="14"/>
      <c r="EA52" s="13"/>
      <c r="EB52" s="15"/>
      <c r="EC52" s="16"/>
      <c r="ED52" s="17"/>
      <c r="EE52" s="18"/>
      <c r="EF52" s="15"/>
      <c r="EG52" s="15"/>
      <c r="EH52" s="19"/>
      <c r="EI52" s="20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9"/>
      <c r="EZ52" s="10"/>
      <c r="FA52" s="11"/>
      <c r="FB52" s="12"/>
      <c r="FC52" s="11"/>
      <c r="FD52" s="13"/>
      <c r="FE52" s="13"/>
      <c r="FF52" s="14"/>
      <c r="FG52" s="13"/>
      <c r="FH52" s="15"/>
      <c r="FI52" s="16"/>
      <c r="FJ52" s="17"/>
      <c r="FK52" s="18"/>
      <c r="FL52" s="15"/>
      <c r="FM52" s="15"/>
      <c r="FN52" s="19"/>
      <c r="FO52" s="20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9"/>
      <c r="GF52" s="10"/>
      <c r="GG52" s="11"/>
      <c r="GH52" s="12"/>
      <c r="GI52" s="11"/>
      <c r="GJ52" s="13"/>
      <c r="GK52" s="13"/>
      <c r="GL52" s="14"/>
      <c r="GM52" s="13"/>
      <c r="GN52" s="15"/>
      <c r="GO52" s="16"/>
      <c r="GP52" s="17"/>
      <c r="GQ52" s="18"/>
      <c r="GR52" s="15"/>
      <c r="GS52" s="15"/>
      <c r="GT52" s="19"/>
      <c r="GU52" s="20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9"/>
      <c r="HL52" s="10"/>
      <c r="HM52" s="11"/>
      <c r="HN52" s="12"/>
      <c r="HO52" s="11"/>
      <c r="HP52" s="13"/>
      <c r="HQ52" s="13"/>
      <c r="HR52" s="14"/>
      <c r="HS52" s="13"/>
      <c r="HT52" s="15"/>
      <c r="HU52" s="16"/>
      <c r="HV52" s="17"/>
      <c r="HW52" s="18"/>
      <c r="HX52" s="15"/>
      <c r="HY52" s="15"/>
      <c r="HZ52" s="19"/>
      <c r="IA52" s="20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</row>
    <row r="53" spans="1:59" s="8" customFormat="1" ht="50.25" customHeight="1">
      <c r="A53" s="3"/>
      <c r="B53" s="5"/>
      <c r="C53" s="3"/>
      <c r="D53" s="4"/>
      <c r="E53" s="4"/>
      <c r="F53" s="4"/>
      <c r="G53" s="5"/>
      <c r="H53" s="5"/>
      <c r="I53" s="6"/>
      <c r="J53" s="5"/>
      <c r="K53" s="5"/>
      <c r="L53" s="5"/>
      <c r="M53" s="5"/>
      <c r="N53" s="5"/>
      <c r="O53"/>
      <c r="P53"/>
      <c r="Q53"/>
      <c r="R53"/>
      <c r="S53"/>
      <c r="T53"/>
      <c r="U53"/>
      <c r="V53"/>
      <c r="W53" s="7"/>
      <c r="X53"/>
      <c r="Y53"/>
      <c r="Z53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</row>
    <row r="54" spans="1:59" s="8" customFormat="1" ht="50.25" customHeight="1">
      <c r="A54" s="3"/>
      <c r="B54" s="5"/>
      <c r="C54" s="3"/>
      <c r="D54" s="4"/>
      <c r="E54" s="4"/>
      <c r="F54" s="4"/>
      <c r="G54" s="5"/>
      <c r="H54" s="5"/>
      <c r="I54" s="6"/>
      <c r="J54" s="5"/>
      <c r="K54" s="5"/>
      <c r="L54" s="5"/>
      <c r="M54" s="5"/>
      <c r="N54" s="5"/>
      <c r="O54"/>
      <c r="P54"/>
      <c r="Q54"/>
      <c r="R54"/>
      <c r="S54"/>
      <c r="T54"/>
      <c r="U54"/>
      <c r="V54"/>
      <c r="W54" s="7"/>
      <c r="X54"/>
      <c r="Y54"/>
      <c r="Z54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</row>
    <row r="55" spans="1:59" s="8" customFormat="1" ht="50.25" customHeight="1">
      <c r="A55" s="3"/>
      <c r="B55" s="5"/>
      <c r="C55" s="3"/>
      <c r="D55" s="4"/>
      <c r="E55" s="4"/>
      <c r="F55" s="4"/>
      <c r="G55" s="5"/>
      <c r="H55" s="5"/>
      <c r="I55" s="6"/>
      <c r="J55" s="5"/>
      <c r="K55" s="5"/>
      <c r="L55" s="5"/>
      <c r="M55" s="5"/>
      <c r="N55" s="5"/>
      <c r="O55"/>
      <c r="P55"/>
      <c r="Q55"/>
      <c r="R55"/>
      <c r="S55"/>
      <c r="T55"/>
      <c r="U55"/>
      <c r="V55"/>
      <c r="W55" s="7"/>
      <c r="X55"/>
      <c r="Y55"/>
      <c r="Z5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</row>
    <row r="56" spans="1:250" s="22" customFormat="1" ht="48" customHeight="1">
      <c r="A56" s="3"/>
      <c r="B56" s="5"/>
      <c r="C56" s="3"/>
      <c r="D56" s="4"/>
      <c r="E56" s="4"/>
      <c r="F56" s="4"/>
      <c r="G56" s="5"/>
      <c r="H56" s="5"/>
      <c r="I56" s="6"/>
      <c r="J56" s="5"/>
      <c r="K56" s="5"/>
      <c r="L56" s="5"/>
      <c r="M56" s="5"/>
      <c r="N56" s="5"/>
      <c r="O56"/>
      <c r="P56"/>
      <c r="Q56"/>
      <c r="R56"/>
      <c r="S56"/>
      <c r="T56"/>
      <c r="U56"/>
      <c r="V56"/>
      <c r="W56" s="7"/>
      <c r="X56"/>
      <c r="Y56"/>
      <c r="Z56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10"/>
      <c r="BI56" s="11"/>
      <c r="BJ56" s="12"/>
      <c r="BK56" s="11"/>
      <c r="BL56" s="13"/>
      <c r="BM56" s="13"/>
      <c r="BN56" s="14"/>
      <c r="BO56" s="13"/>
      <c r="BP56" s="15"/>
      <c r="BQ56" s="16"/>
      <c r="BR56" s="17"/>
      <c r="BS56" s="18"/>
      <c r="BT56" s="15"/>
      <c r="BU56" s="15"/>
      <c r="BV56" s="19"/>
      <c r="BW56" s="20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9"/>
      <c r="CN56" s="10"/>
      <c r="CO56" s="11"/>
      <c r="CP56" s="12"/>
      <c r="CQ56" s="11"/>
      <c r="CR56" s="13"/>
      <c r="CS56" s="13"/>
      <c r="CT56" s="14"/>
      <c r="CU56" s="13"/>
      <c r="CV56" s="15"/>
      <c r="CW56" s="16"/>
      <c r="CX56" s="17"/>
      <c r="CY56" s="18"/>
      <c r="CZ56" s="15"/>
      <c r="DA56" s="15"/>
      <c r="DB56" s="19"/>
      <c r="DC56" s="20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9"/>
      <c r="DT56" s="10"/>
      <c r="DU56" s="11"/>
      <c r="DV56" s="12"/>
      <c r="DW56" s="11"/>
      <c r="DX56" s="13"/>
      <c r="DY56" s="13"/>
      <c r="DZ56" s="14"/>
      <c r="EA56" s="13"/>
      <c r="EB56" s="15"/>
      <c r="EC56" s="16"/>
      <c r="ED56" s="17"/>
      <c r="EE56" s="18"/>
      <c r="EF56" s="15"/>
      <c r="EG56" s="15"/>
      <c r="EH56" s="19"/>
      <c r="EI56" s="20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9"/>
      <c r="EZ56" s="10"/>
      <c r="FA56" s="11"/>
      <c r="FB56" s="12"/>
      <c r="FC56" s="11"/>
      <c r="FD56" s="13"/>
      <c r="FE56" s="13"/>
      <c r="FF56" s="14"/>
      <c r="FG56" s="13"/>
      <c r="FH56" s="15"/>
      <c r="FI56" s="16"/>
      <c r="FJ56" s="17"/>
      <c r="FK56" s="18"/>
      <c r="FL56" s="15"/>
      <c r="FM56" s="15"/>
      <c r="FN56" s="19"/>
      <c r="FO56" s="20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9"/>
      <c r="GF56" s="10"/>
      <c r="GG56" s="11"/>
      <c r="GH56" s="12"/>
      <c r="GI56" s="11"/>
      <c r="GJ56" s="13"/>
      <c r="GK56" s="13"/>
      <c r="GL56" s="14"/>
      <c r="GM56" s="13"/>
      <c r="GN56" s="15"/>
      <c r="GO56" s="16"/>
      <c r="GP56" s="17"/>
      <c r="GQ56" s="18"/>
      <c r="GR56" s="15"/>
      <c r="GS56" s="15"/>
      <c r="GT56" s="19"/>
      <c r="GU56" s="20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9"/>
      <c r="HL56" s="10"/>
      <c r="HM56" s="11"/>
      <c r="HN56" s="12"/>
      <c r="HO56" s="11"/>
      <c r="HP56" s="13"/>
      <c r="HQ56" s="13"/>
      <c r="HR56" s="14"/>
      <c r="HS56" s="13"/>
      <c r="HT56" s="15"/>
      <c r="HU56" s="16"/>
      <c r="HV56" s="17"/>
      <c r="HW56" s="18"/>
      <c r="HX56" s="15"/>
      <c r="HY56" s="15"/>
      <c r="HZ56" s="19"/>
      <c r="IA56" s="20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</row>
    <row r="57" spans="1:59" s="8" customFormat="1" ht="50.25" customHeight="1">
      <c r="A57" s="3"/>
      <c r="B57" s="5"/>
      <c r="C57" s="3"/>
      <c r="D57" s="4"/>
      <c r="E57" s="4"/>
      <c r="F57" s="4"/>
      <c r="G57" s="5"/>
      <c r="H57" s="5"/>
      <c r="I57" s="6"/>
      <c r="J57" s="5"/>
      <c r="K57" s="5"/>
      <c r="L57" s="5"/>
      <c r="M57" s="5"/>
      <c r="N57" s="5"/>
      <c r="O57"/>
      <c r="P57"/>
      <c r="Q57"/>
      <c r="R57"/>
      <c r="S57"/>
      <c r="T57"/>
      <c r="U57"/>
      <c r="V57"/>
      <c r="W57" s="7"/>
      <c r="X57"/>
      <c r="Y57"/>
      <c r="Z57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</row>
    <row r="58" spans="1:59" s="8" customFormat="1" ht="50.25" customHeight="1">
      <c r="A58" s="3"/>
      <c r="B58" s="5"/>
      <c r="C58" s="3"/>
      <c r="D58" s="4"/>
      <c r="E58" s="4"/>
      <c r="F58" s="4"/>
      <c r="G58" s="5"/>
      <c r="H58" s="5"/>
      <c r="I58" s="6"/>
      <c r="J58" s="5"/>
      <c r="K58" s="5"/>
      <c r="L58" s="5"/>
      <c r="M58" s="5"/>
      <c r="N58" s="5"/>
      <c r="O58"/>
      <c r="P58"/>
      <c r="Q58"/>
      <c r="R58"/>
      <c r="S58"/>
      <c r="T58"/>
      <c r="U58"/>
      <c r="V58"/>
      <c r="W58" s="7"/>
      <c r="X58"/>
      <c r="Y58"/>
      <c r="Z58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</row>
    <row r="59" spans="1:250" s="22" customFormat="1" ht="48" customHeight="1">
      <c r="A59" s="3"/>
      <c r="B59" s="5"/>
      <c r="C59" s="3"/>
      <c r="D59" s="4"/>
      <c r="E59" s="4"/>
      <c r="F59" s="4"/>
      <c r="G59" s="5"/>
      <c r="H59" s="5"/>
      <c r="I59" s="6"/>
      <c r="J59" s="5"/>
      <c r="K59" s="5"/>
      <c r="L59" s="5"/>
      <c r="M59" s="5"/>
      <c r="N59" s="5"/>
      <c r="O59"/>
      <c r="P59"/>
      <c r="Q59"/>
      <c r="R59"/>
      <c r="S59"/>
      <c r="T59"/>
      <c r="U59"/>
      <c r="V59"/>
      <c r="W59" s="7"/>
      <c r="X59"/>
      <c r="Y59"/>
      <c r="Z59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10"/>
      <c r="BI59" s="11"/>
      <c r="BJ59" s="12"/>
      <c r="BK59" s="11"/>
      <c r="BL59" s="13"/>
      <c r="BM59" s="13"/>
      <c r="BN59" s="14"/>
      <c r="BO59" s="13"/>
      <c r="BP59" s="15"/>
      <c r="BQ59" s="16"/>
      <c r="BR59" s="17"/>
      <c r="BS59" s="18"/>
      <c r="BT59" s="15"/>
      <c r="BU59" s="15"/>
      <c r="BV59" s="19"/>
      <c r="BW59" s="20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9"/>
      <c r="CN59" s="10"/>
      <c r="CO59" s="11"/>
      <c r="CP59" s="12"/>
      <c r="CQ59" s="11"/>
      <c r="CR59" s="13"/>
      <c r="CS59" s="13"/>
      <c r="CT59" s="14"/>
      <c r="CU59" s="13"/>
      <c r="CV59" s="15"/>
      <c r="CW59" s="16"/>
      <c r="CX59" s="17"/>
      <c r="CY59" s="18"/>
      <c r="CZ59" s="15"/>
      <c r="DA59" s="15"/>
      <c r="DB59" s="19"/>
      <c r="DC59" s="20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9"/>
      <c r="DT59" s="10"/>
      <c r="DU59" s="11"/>
      <c r="DV59" s="12"/>
      <c r="DW59" s="11"/>
      <c r="DX59" s="13"/>
      <c r="DY59" s="13"/>
      <c r="DZ59" s="14"/>
      <c r="EA59" s="13"/>
      <c r="EB59" s="15"/>
      <c r="EC59" s="16"/>
      <c r="ED59" s="17"/>
      <c r="EE59" s="18"/>
      <c r="EF59" s="15"/>
      <c r="EG59" s="15"/>
      <c r="EH59" s="19"/>
      <c r="EI59" s="20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9"/>
      <c r="EZ59" s="10"/>
      <c r="FA59" s="11"/>
      <c r="FB59" s="12"/>
      <c r="FC59" s="11"/>
      <c r="FD59" s="13"/>
      <c r="FE59" s="13"/>
      <c r="FF59" s="14"/>
      <c r="FG59" s="13"/>
      <c r="FH59" s="15"/>
      <c r="FI59" s="16"/>
      <c r="FJ59" s="17"/>
      <c r="FK59" s="18"/>
      <c r="FL59" s="15"/>
      <c r="FM59" s="15"/>
      <c r="FN59" s="19"/>
      <c r="FO59" s="20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9"/>
      <c r="GF59" s="10"/>
      <c r="GG59" s="11"/>
      <c r="GH59" s="12"/>
      <c r="GI59" s="11"/>
      <c r="GJ59" s="13"/>
      <c r="GK59" s="13"/>
      <c r="GL59" s="14"/>
      <c r="GM59" s="13"/>
      <c r="GN59" s="15"/>
      <c r="GO59" s="16"/>
      <c r="GP59" s="17"/>
      <c r="GQ59" s="18"/>
      <c r="GR59" s="15"/>
      <c r="GS59" s="15"/>
      <c r="GT59" s="19"/>
      <c r="GU59" s="20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9"/>
      <c r="HL59" s="10"/>
      <c r="HM59" s="11"/>
      <c r="HN59" s="12"/>
      <c r="HO59" s="11"/>
      <c r="HP59" s="13"/>
      <c r="HQ59" s="13"/>
      <c r="HR59" s="14"/>
      <c r="HS59" s="13"/>
      <c r="HT59" s="15"/>
      <c r="HU59" s="16"/>
      <c r="HV59" s="17"/>
      <c r="HW59" s="18"/>
      <c r="HX59" s="15"/>
      <c r="HY59" s="15"/>
      <c r="HZ59" s="19"/>
      <c r="IA59" s="20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</row>
    <row r="60" ht="30" customHeight="1"/>
  </sheetData>
  <mergeCells count="12">
    <mergeCell ref="A5:N5"/>
    <mergeCell ref="A6:N6"/>
    <mergeCell ref="A4:N4"/>
    <mergeCell ref="A11:A12"/>
    <mergeCell ref="B11:B12"/>
    <mergeCell ref="C11:C12"/>
    <mergeCell ref="F11:F12"/>
    <mergeCell ref="M11:M12"/>
    <mergeCell ref="N11:N12"/>
    <mergeCell ref="D11:D12"/>
    <mergeCell ref="E11:E12"/>
    <mergeCell ref="G11:G12"/>
  </mergeCells>
  <printOptions/>
  <pageMargins left="0.75" right="0.75" top="1" bottom="1" header="0.4921259845" footer="0.4921259845"/>
  <pageSetup horizontalDpi="600" verticalDpi="600" orientation="landscape" paperSize="9" scale="55" r:id="rId1"/>
  <headerFooter alignWithMargins="0">
    <oddHeader>&amp;L&amp;"Tahoma,Tučné"&amp;12Usnesení č. 23/1968 - Příloha č. 1&amp;"Tahoma,Obyčejné"
Počet stran přílohy: 1&amp;R&amp;"Tahoma,Obyčejné"&amp;12Strana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strakos</dc:creator>
  <cp:keywords/>
  <dc:description/>
  <cp:lastModifiedBy>novotna</cp:lastModifiedBy>
  <cp:lastPrinted>2012-03-06T10:08:44Z</cp:lastPrinted>
  <dcterms:created xsi:type="dcterms:W3CDTF">2009-03-16T15:39:55Z</dcterms:created>
  <dcterms:modified xsi:type="dcterms:W3CDTF">2012-03-06T10:10:09Z</dcterms:modified>
  <cp:category/>
  <cp:version/>
  <cp:contentType/>
  <cp:contentStatus/>
</cp:coreProperties>
</file>