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Kompletní tab.setříděná-konečná" sheetId="1" r:id="rId1"/>
  </sheets>
  <definedNames/>
  <calcPr fullCalcOnLoad="1"/>
</workbook>
</file>

<file path=xl/sharedStrings.xml><?xml version="1.0" encoding="utf-8"?>
<sst xmlns="http://schemas.openxmlformats.org/spreadsheetml/2006/main" count="722" uniqueCount="407">
  <si>
    <t>IČ/Datum narození</t>
  </si>
  <si>
    <t>Křížem krážem děkanátem. Kultura a tradice v Oderském děkanátu mezi barokem a osvícenstvím</t>
  </si>
  <si>
    <t>XXVI. Ročník přehlídky netradičního divadla Kopřiva</t>
  </si>
  <si>
    <t>XXII. Hudební jaro na Hlučínsku - mezinárod. festival ml. dechovek a mažoretek</t>
  </si>
  <si>
    <t>Obec Neplachovice</t>
  </si>
  <si>
    <t>Oslavy 755. let od založení obce Neplachovice</t>
  </si>
  <si>
    <t>Přehlídka regionálních a malých televizních studií - Kafka 2012</t>
  </si>
  <si>
    <t>Konference Křižovatky architektury</t>
  </si>
  <si>
    <t>Město Jablunkov</t>
  </si>
  <si>
    <t>JABLUNKOVSKÝ JARMARK</t>
  </si>
  <si>
    <t>Novodová premiéra oratoria Sterbende Jesus Františka Antonína Rösslera</t>
  </si>
  <si>
    <t>00298051</t>
  </si>
  <si>
    <t>00299898</t>
  </si>
  <si>
    <t>22762906</t>
  </si>
  <si>
    <t>"Sdružení občanů Bystré"</t>
  </si>
  <si>
    <t>70632405</t>
  </si>
  <si>
    <t>68161468</t>
  </si>
  <si>
    <t>66181127</t>
  </si>
  <si>
    <t>27045617</t>
  </si>
  <si>
    <t>29279194</t>
  </si>
  <si>
    <t>SLEZSKÝ SOUBOR HELENY SALICHOVÉ</t>
  </si>
  <si>
    <t>45234167</t>
  </si>
  <si>
    <t>Podzimní slavnost Třebovický koláč</t>
  </si>
  <si>
    <t>foklorní a folkové soubory a kapely, doprovodný program-divadlo pro děti, šermíři apod.</t>
  </si>
  <si>
    <t>Kulturní centrum Hlučín</t>
  </si>
  <si>
    <t>Kabelová televize Kopřivnice, s.r.o.</t>
  </si>
  <si>
    <t>Město Frenštát pod Radhoštěm</t>
  </si>
  <si>
    <t>SDRUŽENÍ ČLENŮ A PŘÁTEL FOLKLORNÍHO SOUBORU JACKOVÉ</t>
  </si>
  <si>
    <t>Obec Řeka</t>
  </si>
  <si>
    <t>Sdružení obcí Hlučínska</t>
  </si>
  <si>
    <t>STONAX, o.p.s.</t>
  </si>
  <si>
    <t>Církevní konzervatoř Opava</t>
  </si>
  <si>
    <t>Městské informační a kulturní středisko Krnov</t>
  </si>
  <si>
    <t>Město Bruntál</t>
  </si>
  <si>
    <t>Obec Dívčí Hrad</t>
  </si>
  <si>
    <t>Statutární město Ostrava, Městský obvod Michálkovice</t>
  </si>
  <si>
    <t>Město Frýdlant nad Ostravicí</t>
  </si>
  <si>
    <t>Obec Holčovice</t>
  </si>
  <si>
    <t>Sdružení Filip Neri</t>
  </si>
  <si>
    <t>"Senior Club Tošanovice"</t>
  </si>
  <si>
    <t>ABF, a.s.</t>
  </si>
  <si>
    <t>Obec Stonava</t>
  </si>
  <si>
    <t>Kulturní dům Dolní Benešov</t>
  </si>
  <si>
    <t>Obec Těškovice</t>
  </si>
  <si>
    <t>Kuratorium zámku Bílovec o.s.</t>
  </si>
  <si>
    <t>Muzejní a vlastivědná společnost v Brně, o.s.</t>
  </si>
  <si>
    <t>Karviná 2000, o.p.s.</t>
  </si>
  <si>
    <t>Celé Česko čte dětem o.p.s.</t>
  </si>
  <si>
    <t>KLUB KULTURY, o.p.s.</t>
  </si>
  <si>
    <t>Sdružení Telepace</t>
  </si>
  <si>
    <t>Asociace studentů a přátel Slezské univerzity</t>
  </si>
  <si>
    <t>Klub angažovaných muzikantů (KAM)</t>
  </si>
  <si>
    <t>Občanské sdružení "Sdružení Romů Severní Moravy"</t>
  </si>
  <si>
    <t>Oblast podpory</t>
  </si>
  <si>
    <t>Festival Poodří Františka Lýska</t>
  </si>
  <si>
    <t>zážitková kultura</t>
  </si>
  <si>
    <t>filmový festival</t>
  </si>
  <si>
    <t>divadelní představení</t>
  </si>
  <si>
    <t>kulturní představení</t>
  </si>
  <si>
    <t>aktivity muzeí a galerií</t>
  </si>
  <si>
    <t>pěvecká soutěž</t>
  </si>
  <si>
    <t>literární činnost</t>
  </si>
  <si>
    <t>Májová veselice v Řece</t>
  </si>
  <si>
    <t>Festival kultury Hlučínska a jarmark řemesel</t>
  </si>
  <si>
    <t>hudební festival</t>
  </si>
  <si>
    <t>umělecká činnost</t>
  </si>
  <si>
    <t>vydání publikace</t>
  </si>
  <si>
    <t>Svatojánské kulturní léto</t>
  </si>
  <si>
    <t>výstava</t>
  </si>
  <si>
    <t>57. ROČNÍK PŘEHLÍDKY AMATÉRSKÝ DIVADEL "TĚŠKOVICKÉ JARO 2012" a činnost amatérského divadelního souboru "BERANI"</t>
  </si>
  <si>
    <t>divadelní představení a vydání almanachu</t>
  </si>
  <si>
    <t>zážitková kultura, literární činnost</t>
  </si>
  <si>
    <t>57.ročník-prohloubení tradice ochotnických divadel a prezentace obce, vydání almanachu</t>
  </si>
  <si>
    <t>Multižánrový hudební festival "Fest Fest 2012"</t>
  </si>
  <si>
    <t>87517639</t>
  </si>
  <si>
    <t>Tomáš Skupina</t>
  </si>
  <si>
    <t>premiéra místního dětského lidového pěveckého souboru NOTA spolu s profesionální hudební skupinou , souběžně bude probíhat sraz motorkářů-T.Skupina zajistí bezpečnostní osětu a vybuduje stanové městečko k nabídnutí noclehup přímo v areálu SDH</t>
  </si>
  <si>
    <t>Podpora dostupnosti Národního divadla moravskoslezského v MSK</t>
  </si>
  <si>
    <t>Národní divadlo moravskoslezské, příspěvková organizace</t>
  </si>
  <si>
    <t>00100528</t>
  </si>
  <si>
    <t xml:space="preserve">2. ročník mezinárodního křesťanského festivalu-dvoudenní koncertní vystoupení českých a zahraničních křesťanských skupin z Polska, Slovenka, Velké Británie, Chorvatska a USA </t>
  </si>
  <si>
    <t>slavnostní koncert ve spolupráci s baletem NDM a jeho šéfem Igorem Vejsadou-společné dílo profesionálních a handicapovaných tanečníků v DAD na volné téma Duha.</t>
  </si>
  <si>
    <t>filmový festival nezávislých tvůrců - zpravodajství a krátký dokument založený na dobrých zprávách.</t>
  </si>
  <si>
    <t>13. ročník festivalu Měsíc autorského čtení bude věnován n ěmeckojazyčné literatuře - probíhá v Brně a v Ostravě</t>
  </si>
  <si>
    <t>Každoroční májová veselice (vystoupení tanečních a pěveckých souborů z ČR, PR a SR, ukázky lidových řemesel a výrobků) návštěvnost - v roce 2010 1.300 návštěvníků, v2. ročník dřevorubecké soutěže, 1. ročník gastronomické soutěže "O zlatý kotlík aneb nejle</t>
  </si>
  <si>
    <t>oživení jarmarečních tradic-starodávný jarmark s ukázkami řemesel a lidového umění, výtvarné dílny pro širokou veřejnost, vystoupení folklorních souborů a kamel, divadelní jarmareční představení, ochutnávka krajových jídel, soutěže, večerní koncerty a lid</t>
  </si>
  <si>
    <t>Živé Klimkovice=Klimkovické kulturní léto (kulturní a sportovní akce), Klimkovický jarmark trhy v centru města spolu s celodenním kulturním programem) a Klimkovický podzim (amatérské pěvecké sbory). Vydání knihy o historii kostela sv. Kateřiny v Klimkovic</t>
  </si>
  <si>
    <t>obnovení tradice - 31. ročník festivalu (koncerty kulturní vystoupení, přehlídka tradičních řemesel vč. štípání jílové břidlice, což si mohou vyzkoušet i návštěvníci (Budišov n.B. má unikátní muzeum břidlice), řezbářství motorovou pilou, aktivity pro děti</t>
  </si>
  <si>
    <t>setkání 5 obcí z České a Slovenské republiky- popularizace Beskyd, akce po stopách legendárního zbojníka Ondráše, ukázka historické hasičské techniky, vystoupení foklkorních souborů, pěveckých souborů, lašský král p. Krulikovský, skupina historického šerm</t>
  </si>
  <si>
    <t>výstava k popularizaci pouličního výtvarného umění graffiti-netradiční galerie</t>
  </si>
  <si>
    <t>8 výstav a řada doprovodných programů během roku-prezentace mladého nezávislého výtvarného umění</t>
  </si>
  <si>
    <t>největší přehlídka profeisonálního činoherního divadla pro širokou i odbornou veřejnost na severní Moravě</t>
  </si>
  <si>
    <t>00561193</t>
  </si>
  <si>
    <t>Název žadatele</t>
  </si>
  <si>
    <t>CESTY - vzdělávací program /nejen/ pro seniory</t>
  </si>
  <si>
    <t>vzdělávací program nejen pro seniory - přednášky</t>
  </si>
  <si>
    <t>Moravskoslezský kraj se baví</t>
  </si>
  <si>
    <t>David Moravec</t>
  </si>
  <si>
    <t>73839094</t>
  </si>
  <si>
    <t>valník na výletě (punková scéna), open streetbalový turnaj, hlučínské pivní slavnosti, štěrkovna Open Music, koncer kapely Tři sestry&amp;spol, Hlučínský Krmáš 2012</t>
  </si>
  <si>
    <t>Fulnecká kulturní křídla</t>
  </si>
  <si>
    <t>Městské kulturní centrum Fulnek, příspěvková organizace</t>
  </si>
  <si>
    <t>27789772</t>
  </si>
  <si>
    <t>Adrenalinový den pro děti, Fulnečka, hudební koncert, Den pro město, Maškarní ples, Folkórní večer</t>
  </si>
  <si>
    <t>Komenský 420. výročí</t>
  </si>
  <si>
    <t>naučné, vzdělávací, výtvarné, umělecké a výstaní tvořivé činnosti</t>
  </si>
  <si>
    <t>zážitková kultura, přednášková činnost</t>
  </si>
  <si>
    <t>kulturní festival, přednášky</t>
  </si>
  <si>
    <t>zážitková kultura, výstavní činnost</t>
  </si>
  <si>
    <t>Opavský majáles 2012</t>
  </si>
  <si>
    <t>tradiční studentská oslava Majáles - 4-denní program: film, hudba, divadlo, sportovní vyžití</t>
  </si>
  <si>
    <t>Mezinárodní dekáda varhanní, komorní hudby a sborového zpěvu</t>
  </si>
  <si>
    <t>00417556</t>
  </si>
  <si>
    <t>Kulturní a společenské středisko "Střelnice"</t>
  </si>
  <si>
    <t>koncerty varhanní, komorní hudby a sborového zpěvu</t>
  </si>
  <si>
    <t>2 publikace a uspořádání výstavy fotografií vytvořených technologií propojení digitálních dat s klasickou fotografií-technika dosud nikde nepublikovaná</t>
  </si>
  <si>
    <t>výročí 100 let Sdružení hudebníků dechového orchestru a 20 let od založení skupiny scénického šermu Allegros-novoroční koncert, promenádní, podzimní</t>
  </si>
  <si>
    <t>00298221</t>
  </si>
  <si>
    <t>spojení hudebních dílen a výtvarných aktivit, tisk publikace věnované Odeeskému děkanátu</t>
  </si>
  <si>
    <t>zážitková kultura a literární a audiovizuální činnost</t>
  </si>
  <si>
    <t>kulturní festival, tisk publikace</t>
  </si>
  <si>
    <t>Cestovní kancelář AGENTURA FOX, s.r.o.</t>
  </si>
  <si>
    <t>25390830</t>
  </si>
  <si>
    <t>Obec</t>
  </si>
  <si>
    <t>Občanské sdružení</t>
  </si>
  <si>
    <t>vydání monografie</t>
  </si>
  <si>
    <t>vydání publikace, výstava a kulturní představení</t>
  </si>
  <si>
    <t>Název akce</t>
  </si>
  <si>
    <t>Záměr projektu (tj. rozhodující závazné parametry projektu)</t>
  </si>
  <si>
    <t>Celkové náklady (jak je uvedeno v žádosti)</t>
  </si>
  <si>
    <t>Požadované prostředky</t>
  </si>
  <si>
    <t>Nepodnikající fyzická osoba</t>
  </si>
  <si>
    <t>40 let Kubínova kvarteta</t>
  </si>
  <si>
    <t>monografie: 40 let Kubínova kvarteta</t>
  </si>
  <si>
    <t>Uvedení cenné partitury, pocházející z 2. poloviny 18. století k 220 výročí skladatele. Orchestr bude hrát na dobových nástrojích.</t>
  </si>
  <si>
    <t>Školská právnická osoba</t>
  </si>
  <si>
    <t>22860975</t>
  </si>
  <si>
    <t>Zámek Bílovec a Sedlničtí z Choltic</t>
  </si>
  <si>
    <t>expozice, internetové stránky, publikace a doprovodné programy</t>
  </si>
  <si>
    <t>Friendly &amp; Loyal s.r.o.</t>
  </si>
  <si>
    <t>28637500</t>
  </si>
  <si>
    <t>COLORES FLAMENCOS Mezinárodní festival flamenca a španělské kultury</t>
  </si>
  <si>
    <t>Valašské folklorní sdružení</t>
  </si>
  <si>
    <t>41084713</t>
  </si>
  <si>
    <t>Frenštátské slavnosti 2012</t>
  </si>
  <si>
    <t>folklorní festival</t>
  </si>
  <si>
    <t>kulturní festival</t>
  </si>
  <si>
    <t>% podíl poskytovatele = MSK</t>
  </si>
  <si>
    <t>Název projektu</t>
  </si>
  <si>
    <t>Fyzická osoba podnikající</t>
  </si>
  <si>
    <t>70249024</t>
  </si>
  <si>
    <t>vydání publikací</t>
  </si>
  <si>
    <t>Mgr. Radim Polášek, Ph.D.</t>
  </si>
  <si>
    <t>Příspěvková organizace</t>
  </si>
  <si>
    <t>XXVIII. ročník taneční soutěže "Hlučínská lilie"</t>
  </si>
  <si>
    <t>taneční soutěž</t>
  </si>
  <si>
    <t>28. ročník taneční soutěže</t>
  </si>
  <si>
    <t>RE-ART / Klasická fotografie v digitálním věku</t>
  </si>
  <si>
    <t>Oblast podpory: zážitková kultura, výstavní činnost, umělecká činnost, literární a audiovizuální činnost, přednášková činnost</t>
  </si>
  <si>
    <t>výstavní činnost</t>
  </si>
  <si>
    <t>Svěží vítr ze světa do Moravskoslezského regionu!</t>
  </si>
  <si>
    <t>69216991</t>
  </si>
  <si>
    <t>Michal Hrabovský</t>
  </si>
  <si>
    <t>koncerty zahraničních kapel</t>
  </si>
  <si>
    <t>Fotosoutěž na téma Architektura Moravskoslezského kraje</t>
  </si>
  <si>
    <t>00531413</t>
  </si>
  <si>
    <t>Asociace středoškolských klubů České republiky</t>
  </si>
  <si>
    <t>fotosoutěž</t>
  </si>
  <si>
    <t>3. ročník fotosoutěže pro širokou veřejnost - na internetu</t>
  </si>
  <si>
    <t>64627152</t>
  </si>
  <si>
    <t>Bílé divadlo</t>
  </si>
  <si>
    <t>Bílé divadlo - 30 let v Moravskoslezském kraji a ve světě</t>
  </si>
  <si>
    <t>cyklus divadelních představní v plenéru i vnitřních prostorách-alternativní divadelní scéna</t>
  </si>
  <si>
    <t>hudebně-divadelní vystoupení</t>
  </si>
  <si>
    <t>Město Odry</t>
  </si>
  <si>
    <t>Projekt na podporu kulturních a volnočasových aktivit kulubu Stoun v rámci prevence sociálně patologických jevů</t>
  </si>
  <si>
    <t>vystoupení málo známých místních interpretů i známých umělců, výstavy fotografií a výtvarných děl, ucelená týdenní přehlídka amatérských hudebníků a několi multižánrových večer (divadlo, performance, výtvarné umění, vážná hudba)</t>
  </si>
  <si>
    <t>podpora a propagace amatérských dechových a jiných hudeb-v lednu vánoční koncert v kostele Sv. Kateřiny, v červenci přehlídka dechových těles a v říjnu koncert dechové a country hudby</t>
  </si>
  <si>
    <t>Koncert dechových hudeb 2012</t>
  </si>
  <si>
    <t>Velikonoce na zámku-31.3.-zpřístupnění budovy zámku, který byl 35 let uzavřen, obecní slavnost-18.8-soutěže ve sportovním areálu a vystoupení regionálních umělců, advent na zámku 1. 12.  a adventní koncert 2.12. a 31.12. ohňostroj</t>
  </si>
  <si>
    <t>16. ročník - přehlídka má 5 kategorií: dokument, publicistika, reklama, zpravodajství a KAFKA s úsměvem</t>
  </si>
  <si>
    <t>4. ročník konference Křižovatky architektury - 25.9.2012 v Praze  na téma projkety průmyslových konverzí (z Ostravska Nová Karolina, rekonstrukce Dolu Michal a Třinecka)</t>
  </si>
  <si>
    <t>00296759</t>
  </si>
  <si>
    <t>speciální nabídka 8 představení pro vybraná města a obce s plně dotovanou dopravou - opera, opereta, muzikál, činohra, balet</t>
  </si>
  <si>
    <t>Folklorní sdružení Těšínského Slezska</t>
  </si>
  <si>
    <t>45215812</t>
  </si>
  <si>
    <t>Tance Moravskoslezského kraje</t>
  </si>
  <si>
    <t>folklorní taneční vystoupení</t>
  </si>
  <si>
    <t>00097594</t>
  </si>
  <si>
    <t>Ostravské muzeum, příspěvková organizace</t>
  </si>
  <si>
    <t>MAGIE DIVADELNÍHO PROSTORU / Vladimír Šrámek</t>
  </si>
  <si>
    <t>výstava děl Vladimíra Šrámka-scénografa</t>
  </si>
  <si>
    <t>výstava děl Vladimíra Šrámka-scénografa- k výročí dožití 85 let</t>
  </si>
  <si>
    <t>Bluegrass Džem 2012</t>
  </si>
  <si>
    <t>10. ročník, účast minimálně 500 osob, festival tradiční lidové hudby a country a zúčastní se české i zahraniční kapely, doprovodný program-westernové show, soutěže, taneční vystoupení atd.</t>
  </si>
  <si>
    <t>Festival smaltu 2012 Frýdlant nad Ostravicí</t>
  </si>
  <si>
    <t>výstava a tvorba vystavovaných děl</t>
  </si>
  <si>
    <t>výtvarná dílna, besedy, přednášky, výstava</t>
  </si>
  <si>
    <t>zážitková kultura, výstavní činnost, přednášková činnost</t>
  </si>
  <si>
    <t>Dvoudenní mezinárodní konference: Čtení dětem - mění životy</t>
  </si>
  <si>
    <t>dvoudenní konference pod záštitou hejtmana MSK</t>
  </si>
  <si>
    <t>60814730</t>
  </si>
  <si>
    <t>Kateřina Tomanová</t>
  </si>
  <si>
    <t>Kniha JAHODY PRO POPELKU</t>
  </si>
  <si>
    <t>literární a audiovizuální činnost</t>
  </si>
  <si>
    <t>vydání knihy</t>
  </si>
  <si>
    <t>Kniha JAHODY PRO POPELKU - zážitky týrané ženy, doprovodná akce výstava fotografií</t>
  </si>
  <si>
    <t>Výchovné koncerty se zaměřením na MUZIKÁLY</t>
  </si>
  <si>
    <t>výchovný koncert-soudobá muzikálová tvorba</t>
  </si>
  <si>
    <t>Výstava RETRO 2012</t>
  </si>
  <si>
    <t>výstava - kulturní a historické tradice v regionu, doprovodný program-přehlídka tehdejší módy apod.</t>
  </si>
  <si>
    <t>ČESKÉ VÁNOCE</t>
  </si>
  <si>
    <t>5-denní předvánoční akce-dopoledne pro děti, odpoledne pro širokou veřejnost, včetně vánoční výstavy a prodeje výrobků dětí a zdravotně postižených</t>
  </si>
  <si>
    <t>Festival italské kultury</t>
  </si>
  <si>
    <t>vystoupení italských a českýh umělců z oblasti populární hudby, výstava exponátů (fotografie, obrazy, knihy)</t>
  </si>
  <si>
    <t>20. Filmové babí léto</t>
  </si>
  <si>
    <t xml:space="preserve">pětidenní promítání českých, polských a slovenských filmů spojené se soutěží Zlatý debut </t>
  </si>
  <si>
    <t>Den obce Bocanovice</t>
  </si>
  <si>
    <t>4. ročník společensko-kulturní akce-akční podívaní, interaktivní zábava, program zaměřen na historický význam koní pro člověka. Účast - profesionální kaskadérská skupina</t>
  </si>
  <si>
    <t>kulturní a sportovní akce pořádané především pro děti-jízda na saních, divadlo v přírodě (Milikov-Košařiska), sportovně turistické akce s Harcerstevem Polskim, výklad o historii Těšínů a divadelní představení (Cieszyn-Český Těšín-Wianki)</t>
  </si>
  <si>
    <t>13. ročník-podpora zájmu romské mládeže o své kulturní tradece, hudební a slovesní romská tvorba.</t>
  </si>
  <si>
    <t>3. ročník divadelního festivalu na otevřené scéně v prostředí mlýnské zahrady pro 300 diváků, 3 představení-1x pražské dívadlo, 1x ochotnické divadelní soubory, 1x loutkové divadlo</t>
  </si>
  <si>
    <t>slavnostní vyhodnocení fotosoutěže spojené s výstavou nejlepších prací a závěrečná konference, další den fotografování v Beskydech</t>
  </si>
  <si>
    <t>7 výstav umělců oboru užitého umění (vitráže, apod.)a fotografií uměleckých i profesionálních reportážních.(vč. výstavy karvinských horníků-výstup na Himaláje)</t>
  </si>
  <si>
    <t>ke 100 let od založení dechového orchestru města Štramberka organizován festival dechových orchestrů z MSK</t>
  </si>
  <si>
    <t>propagace moravskýh a českých hudebních skupin a zpěváků - 10 kapel z celé republiky</t>
  </si>
  <si>
    <t>literární a audiovizuální činnost, přednášková činnost</t>
  </si>
  <si>
    <t>vydání publikace a přednášková činnost</t>
  </si>
  <si>
    <t>vydání publikace "Lidové písně Těšínska" - 300 ks, cyklus přednášek z historie Slezska se zaměřením na Těšínsko (Ťěšínsko v nás")</t>
  </si>
  <si>
    <t>4. ročník-přehlídka kulturních a fokllorních skuin rozšířen o Jarmark tradičních i netradičních řemesel</t>
  </si>
  <si>
    <t>zážitková kultura, literární a audiovizuální činnost</t>
  </si>
  <si>
    <t>kulturní festival, vydání knihy</t>
  </si>
  <si>
    <t>Den dětí v Jablunkové - vystoupení dětských souborů a mládežnických kapel, navíc vystoupí zájmové kroužky (zejména taneční), prohlídka města Jablunkova, atrakce, soutěže, stánkový prodej</t>
  </si>
  <si>
    <t>kulturní festival, folklorní festival</t>
  </si>
  <si>
    <t>kvalitní jazzový festival zaměřený dle regionů na Ostrava Jazz, Prague Jazz a New York Jazz - očekávaná návštěvnost 760 osob</t>
  </si>
  <si>
    <t>jde o ozvěny filmového festivalu Mental Power Prague Film Festival, který je mezinárodní filmový festival (ne)herců s mentálním a kombinovaným postižením</t>
  </si>
  <si>
    <t>22854592</t>
  </si>
  <si>
    <t>"Občanské sdružení Čisté Klimkovice"</t>
  </si>
  <si>
    <t>73929182</t>
  </si>
  <si>
    <t>74838547</t>
  </si>
  <si>
    <t>00576131</t>
  </si>
  <si>
    <t>66183561</t>
  </si>
  <si>
    <t>Městské kulturní sředisko Studénka, příspěvková organizace</t>
  </si>
  <si>
    <t>22871055</t>
  </si>
  <si>
    <t>22836187</t>
  </si>
  <si>
    <t>61964131</t>
  </si>
  <si>
    <t>66183472</t>
  </si>
  <si>
    <t>00298018</t>
  </si>
  <si>
    <t>44937822</t>
  </si>
  <si>
    <t>Obec Bocanovice</t>
  </si>
  <si>
    <t>00535931</t>
  </si>
  <si>
    <t>vystoupení skupin zaměřených populární hudbu a lidovou tvorbu, vystoupí dobrovolní hasiči. Prodej specialit beskydské kuchyně.</t>
  </si>
  <si>
    <t>Mezinárodní soutěž ve zpěvu komorních ansámblů "Stonavská Barborka" - 6. ročník</t>
  </si>
  <si>
    <t>Přehlídka OCHotnického Ostravského Divadla POCHOD 2012</t>
  </si>
  <si>
    <t>3. ročník přehlídky amatérských divadelních souborů z Ostravska (10 představení 10 ochotnických souborů)</t>
  </si>
  <si>
    <t>15. Mistrovství České republiky v cloggingu dětských country tanečních skupin</t>
  </si>
  <si>
    <t>68917074</t>
  </si>
  <si>
    <t>HAZARD - country dance club</t>
  </si>
  <si>
    <t>taneční soutěž celorepublikového charakteru v tanečním stylu stepové techniky country tanců. Tento subjekt již pořádal 3 ročníky soutěže, v dalších letech se konal v jiných obcích</t>
  </si>
  <si>
    <t>Den obce Pustá Polom, mezinárodní setkání "polomčanů"</t>
  </si>
  <si>
    <t>Obec Pustá Polom</t>
  </si>
  <si>
    <t>0300608</t>
  </si>
  <si>
    <t>22685901</t>
  </si>
  <si>
    <t>69987050</t>
  </si>
  <si>
    <t>"Festival Poodří Františka Lýska", o.s.</t>
  </si>
  <si>
    <t>10. ročník: hudebně-pěvecký a foklorní odkaz Františka Lýska, zakladatele novodobého dětského sborového zpěvu (Jistebničtí zpěváčci) a sběratele lidových písní na Lašsku. Tradice "Jízdy kole obila"</t>
  </si>
  <si>
    <t>Hudba malých scén</t>
  </si>
  <si>
    <t>Zdeněk Vřešťál</t>
  </si>
  <si>
    <t>11224118</t>
  </si>
  <si>
    <t>hudební produkce alternativníí hudby v divadlech a kulturních domech, 6 koncertů skupin Neřež a Filip M.</t>
  </si>
  <si>
    <t>hudební soutěž</t>
  </si>
  <si>
    <t>Premiéry NDM jako zážitková kultura</t>
  </si>
  <si>
    <t>Educa24 agency, s.r.o.</t>
  </si>
  <si>
    <t>27838714</t>
  </si>
  <si>
    <t>premiérová představení NDM</t>
  </si>
  <si>
    <t>Holčovice fest 2012 - 15 let poté</t>
  </si>
  <si>
    <t>60318988</t>
  </si>
  <si>
    <t>00297852</t>
  </si>
  <si>
    <t>68334320</t>
  </si>
  <si>
    <t>00576891</t>
  </si>
  <si>
    <t>71179216</t>
  </si>
  <si>
    <t>25861972</t>
  </si>
  <si>
    <t>68941811</t>
  </si>
  <si>
    <t>00601179</t>
  </si>
  <si>
    <t>00295892</t>
  </si>
  <si>
    <t>00576115</t>
  </si>
  <si>
    <t>00845451</t>
  </si>
  <si>
    <t>00296651</t>
  </si>
  <si>
    <t>00295990</t>
  </si>
  <si>
    <t>22731512</t>
  </si>
  <si>
    <t>60043431</t>
  </si>
  <si>
    <t>22849068</t>
  </si>
  <si>
    <t>63080575</t>
  </si>
  <si>
    <t>00297658</t>
  </si>
  <si>
    <t>71190066</t>
  </si>
  <si>
    <t>00535117</t>
  </si>
  <si>
    <t>00462152</t>
  </si>
  <si>
    <t>25839934</t>
  </si>
  <si>
    <t>27767612</t>
  </si>
  <si>
    <t>25822080</t>
  </si>
  <si>
    <t>69610584</t>
  </si>
  <si>
    <t>66144108</t>
  </si>
  <si>
    <t>47811838</t>
  </si>
  <si>
    <t>66740215</t>
  </si>
  <si>
    <t>69206414</t>
  </si>
  <si>
    <t>občanské sdružení</t>
  </si>
  <si>
    <t>s.r.o.</t>
  </si>
  <si>
    <t>svazek obcí</t>
  </si>
  <si>
    <t>o.p.s.</t>
  </si>
  <si>
    <t>fyzická osoba podnikající</t>
  </si>
  <si>
    <t>a.s.</t>
  </si>
  <si>
    <t>přednášková činnost</t>
  </si>
  <si>
    <t>konference</t>
  </si>
  <si>
    <t>vystoupení českých a zahraničních mládežnických orchestrů a mažoretek</t>
  </si>
  <si>
    <t>prezentace duchovní hudby sahající od středověkého gregoriánského chorálu až k soudobé vokálně-instrumentální i instrumentální hudbě</t>
  </si>
  <si>
    <t>divadelní představení, výstava</t>
  </si>
  <si>
    <t>dvoudenní loutkové divadelní představení (dětský den) a expozice regionálních divadelních výtvarníků</t>
  </si>
  <si>
    <t>výtvarný projekt "Ve stopách malíře Zdeňka Buriana"-tradiční vývarná soutěž pořádaná ZUŠ Zdeňka Buriana- Doprovodné akce: výstava výtvarných prací 10. ročníku soutěže, ražba keramických mincí, soutěže, fotografické putování po stopách Zdeňka Buriana</t>
  </si>
  <si>
    <t>finálový den soutěží v Rýmařově - navazuje na kvalifikačního kola (Ostrava, Olomouc, Brno, Zlín…) v hip hop kultuře. Jedná se o taneční, pěveckou a grafickou soutěž.</t>
  </si>
  <si>
    <t>kniha a DVD nahrávka</t>
  </si>
  <si>
    <t>kniha místních autorů a DVD nahrávka o obci Ludvíkov a širšího okolí</t>
  </si>
  <si>
    <t>koncerty a hudební vystoupení v podání amatérských i profesionálních hudebních souborů a kapel (pětidenní) zaměřeny na klasickou, moderní i alternativní hudbu.</t>
  </si>
  <si>
    <t>dojde k založení nového hudebního tělesa (lidové písně-muzikanti do 26 let): Moravskoslezský orchestr lidových nástrojů, dvoudenní Mezinárodní festival dechových orchestrů, dvoudenní přehlídka Balkánské dny kultury a společný koncert</t>
  </si>
  <si>
    <t>Festival dobrých zpráv</t>
  </si>
  <si>
    <t>3. ročník nesoutěžního festivalu amatérského divadla v Odrách</t>
  </si>
  <si>
    <t>Dělnický dům v Odrách, příspěvková organizace</t>
  </si>
  <si>
    <t>68343957</t>
  </si>
  <si>
    <t>festival amatérského divadla</t>
  </si>
  <si>
    <t>22727124</t>
  </si>
  <si>
    <t>Město Štramberk a kulatá výročí štramberských spolků</t>
  </si>
  <si>
    <t>Město Štramberk</t>
  </si>
  <si>
    <t>00298468</t>
  </si>
  <si>
    <t>Guláš bez hranic</t>
  </si>
  <si>
    <t>soutěž ve vaření guláše a doprovodné akce-hudební vystoupení a další soutěže pro děti i dospělé</t>
  </si>
  <si>
    <t>Mezinárodní Den Architektury I. ročník - Moravskoslezský kraj</t>
  </si>
  <si>
    <t>"KRUH"</t>
  </si>
  <si>
    <t>26537389</t>
  </si>
  <si>
    <t>přednášky formou obhlídky staveb města</t>
  </si>
  <si>
    <t>přednášky</t>
  </si>
  <si>
    <t>22896970</t>
  </si>
  <si>
    <t>"Pohoda 2000"</t>
  </si>
  <si>
    <t>Hudební festival "Setkání cimbalových muzik Valašského království"</t>
  </si>
  <si>
    <t>folklorní festival, výstava dětských kreseb</t>
  </si>
  <si>
    <t>Cyklus adventních koncertů 2012</t>
  </si>
  <si>
    <t>Pohádková výstava loutek, scénických návrhů a divadelních kostýmů v Klimkovicích</t>
  </si>
  <si>
    <t>Dům dětí a mládeže Kopřivnice, Kpt. Jaroše 1077, příspěvková organizace</t>
  </si>
  <si>
    <t>Ve stopách malíře Zdeňka Buriana - zabezpečení doprovodných akcí</t>
  </si>
  <si>
    <t>Martin Heinisch</t>
  </si>
  <si>
    <t>VIII. ročník hudebního a soutěžního festivalu BATTLE KINGS</t>
  </si>
  <si>
    <t>Obec Ludvíkov</t>
  </si>
  <si>
    <t>Ludvíkov v průběhu času</t>
  </si>
  <si>
    <t>Krnovské hudební slavnosti 2012</t>
  </si>
  <si>
    <t>S úctou k předkům</t>
  </si>
  <si>
    <t>JEZDECKÝ KLUB MERKO</t>
  </si>
  <si>
    <t>Václav Vydra a den plný koní</t>
  </si>
  <si>
    <t>Stowarzyszenie Obywatelskie Silesia - Silesia občanské sdružení</t>
  </si>
  <si>
    <t>Dětský smích, divadlo a stoleté tradice na Těšínsku</t>
  </si>
  <si>
    <t>13. Karvinský Romský Festival 2012</t>
  </si>
  <si>
    <t>OVArt</t>
  </si>
  <si>
    <t>Dream Factory Ostrava 2012</t>
  </si>
  <si>
    <t>Galerie Cella 2012</t>
  </si>
  <si>
    <t>Bludný kámen, o.s.</t>
  </si>
  <si>
    <t>Galerie pod mostem - Graffiti Art projekt</t>
  </si>
  <si>
    <t>Větrné mlýny s.r.o.</t>
  </si>
  <si>
    <t>Měsíc autorského čtení 2012</t>
  </si>
  <si>
    <t>Adventní koncert</t>
  </si>
  <si>
    <t>Bílá holubice - občanské sdružení na podporu umělecké a sociální integrace občanů se zdravotním handicapem</t>
  </si>
  <si>
    <t>Slezská Lilie</t>
  </si>
  <si>
    <t>Diecézní charita ostravsko-opavská</t>
  </si>
  <si>
    <t>Mental Power Ostrava 2012</t>
  </si>
  <si>
    <t>Ing. Ivana Martáková Blaťáková</t>
  </si>
  <si>
    <t>Národní dům Frýdek-Místek "příspěvková organizace"</t>
  </si>
  <si>
    <t>Jazz ve Městě</t>
  </si>
  <si>
    <t>Setkání občanů obcí nesoucí ve svém názvu Bystré</t>
  </si>
  <si>
    <t>Město Budišov nad Budišovkou</t>
  </si>
  <si>
    <t>BUDIŠOVSKÉ LETNICE 2012</t>
  </si>
  <si>
    <t>XIV. Ročník Mezinárodního dětského folklorního festivalu Jackové dětem</t>
  </si>
  <si>
    <t>Živé Klimkovice</t>
  </si>
  <si>
    <t>Město Klimkovice</t>
  </si>
  <si>
    <t>Těšínsko v nás</t>
  </si>
  <si>
    <t>Obec Jistebník</t>
  </si>
  <si>
    <t>Pidifest Jistebník 2012</t>
  </si>
  <si>
    <t>Festival dechových orchestrů u příležitosti výročí 100 let DO Štramberk</t>
  </si>
  <si>
    <t>Sdružení hudebníků dechového orchestru města Štramberka</t>
  </si>
  <si>
    <t>Galerie Zdravého města 2012</t>
  </si>
  <si>
    <t>Fotoklub Art Collegium Frýdek-Místek</t>
  </si>
  <si>
    <t>Vyhodnocení celostátní fotosoutěže Mapový okruh Vysočina</t>
  </si>
  <si>
    <t>Divadelní festival u vodníka Slámy</t>
  </si>
  <si>
    <t>MLÝN U VODNÍKA SLÁMY</t>
  </si>
  <si>
    <t xml:space="preserve">Festival španělské kultury, gastronomie, </t>
  </si>
  <si>
    <t>26. ročník festivalu profesionálního a amatérského divadla v ČR</t>
  </si>
  <si>
    <t>Bruntál-příběh nejstaršího města</t>
  </si>
  <si>
    <t>Vydání publikace k výročí 800 let založení města - zdokumentování života a zajímavostí dotčené oblasti s cizojazyčnou částí-N, PL, A - 800 ks</t>
  </si>
  <si>
    <t>Vlastivědný věstník moravský, ročník 64, rok 2012 s tematikou MSK</t>
  </si>
  <si>
    <t>64. ročník-MSK-hony na čarodějnice ve Svobodných Heřmanicích v 17. a 18. století, činnost ochotnických divadelních souborů v bývalém okrese Rýmařov v letech 1945-1958</t>
  </si>
  <si>
    <t>setkání zástupců obcí s názvem "polom" -pěvecké vystoupení, mše, kulturní zvyklosti dané obce</t>
  </si>
  <si>
    <t>poř.č.</t>
  </si>
  <si>
    <t>poř.č.dle žádosti</t>
  </si>
  <si>
    <t>Právní forma žadatele</t>
  </si>
  <si>
    <t>Celkové uznatelné náklady projektu (CUN) v Kč</t>
  </si>
  <si>
    <t>maximální % podíl poskytovatele na CUN</t>
  </si>
  <si>
    <t xml:space="preserve">Celkem    </t>
  </si>
  <si>
    <t>Evidovaná právnická osoba</t>
  </si>
  <si>
    <t>Pořadník náhradních žadatelů na poskytnutí neinvestičních dotací z rozpočtu Moravskoslezského kraje v rámci "Programu podpory aktivit 
v oblasti kultury na rok 2012"</t>
  </si>
  <si>
    <t>Matice slezská Těšínská oblast</t>
  </si>
  <si>
    <t>**********</t>
  </si>
  <si>
    <t>Výše dotace v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</si>
</sst>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Arial"/>
      <family val="0"/>
    </font>
    <font>
      <b/>
      <sz val="10"/>
      <name val="Tahoma"/>
      <family val="2"/>
    </font>
    <font>
      <sz val="10"/>
      <name val="Arial CE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 CE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NumberFormat="1" applyBorder="1" applyAlignment="1">
      <alignment horizontal="left" vertical="top" wrapText="1"/>
    </xf>
    <xf numFmtId="2" fontId="2" fillId="2" borderId="2" xfId="0" applyNumberFormat="1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5" xfId="0" applyNumberFormat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" fontId="0" fillId="0" borderId="1" xfId="0" applyNumberFormat="1" applyFill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1" fillId="0" borderId="3" xfId="0" applyFont="1" applyFill="1" applyBorder="1" applyAlignment="1">
      <alignment horizontal="center" vertical="top" textRotation="90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 vertical="top"/>
    </xf>
    <xf numFmtId="0" fontId="1" fillId="0" borderId="7" xfId="0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2" fontId="9" fillId="0" borderId="1" xfId="0" applyNumberFormat="1" applyFont="1" applyFill="1" applyBorder="1" applyAlignment="1">
      <alignment vertical="top" wrapText="1"/>
    </xf>
    <xf numFmtId="2" fontId="9" fillId="0" borderId="2" xfId="0" applyNumberFormat="1" applyFont="1" applyFill="1" applyBorder="1" applyAlignment="1">
      <alignment vertical="top" wrapText="1"/>
    </xf>
    <xf numFmtId="0" fontId="9" fillId="0" borderId="8" xfId="0" applyNumberFormat="1" applyFont="1" applyFill="1" applyBorder="1" applyAlignment="1">
      <alignment horizontal="left" vertical="top" wrapText="1"/>
    </xf>
    <xf numFmtId="49" fontId="9" fillId="0" borderId="8" xfId="0" applyNumberFormat="1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="85" zoomScaleNormal="85" workbookViewId="0" topLeftCell="A1">
      <selection activeCell="C25" sqref="C25"/>
    </sheetView>
  </sheetViews>
  <sheetFormatPr defaultColWidth="9.140625" defaultRowHeight="12.75"/>
  <cols>
    <col min="1" max="2" width="4.00390625" style="1" customWidth="1"/>
    <col min="3" max="3" width="40.7109375" style="1" customWidth="1"/>
    <col min="4" max="4" width="10.8515625" style="16" customWidth="1"/>
    <col min="5" max="5" width="10.7109375" style="1" customWidth="1"/>
    <col min="6" max="6" width="50.8515625" style="1" customWidth="1"/>
    <col min="7" max="7" width="12.57421875" style="1" customWidth="1"/>
    <col min="8" max="8" width="14.8515625" style="1" customWidth="1"/>
    <col min="9" max="9" width="12.7109375" style="1" customWidth="1"/>
    <col min="10" max="10" width="18.421875" style="1" hidden="1" customWidth="1"/>
    <col min="11" max="11" width="11.140625" style="1" hidden="1" customWidth="1"/>
    <col min="12" max="12" width="12.57421875" style="1" hidden="1" customWidth="1"/>
    <col min="13" max="13" width="0.42578125" style="1" hidden="1" customWidth="1"/>
    <col min="14" max="14" width="21.421875" style="1" hidden="1" customWidth="1"/>
    <col min="15" max="15" width="16.7109375" style="1" hidden="1" customWidth="1"/>
    <col min="16" max="16" width="34.421875" style="1" hidden="1" customWidth="1"/>
    <col min="17" max="16384" width="9.140625" style="1" customWidth="1"/>
  </cols>
  <sheetData>
    <row r="1" ht="15">
      <c r="A1" s="22"/>
    </row>
    <row r="2" ht="15">
      <c r="A2" s="23"/>
    </row>
    <row r="3" ht="9" customHeight="1"/>
    <row r="4" ht="15">
      <c r="A4" s="24"/>
    </row>
    <row r="5" ht="9" customHeight="1">
      <c r="A5" s="24"/>
    </row>
    <row r="6" spans="1:9" ht="39" customHeight="1" thickBot="1">
      <c r="A6" s="36" t="s">
        <v>403</v>
      </c>
      <c r="B6" s="36"/>
      <c r="C6" s="36"/>
      <c r="D6" s="36"/>
      <c r="E6" s="36"/>
      <c r="F6" s="36"/>
      <c r="G6" s="36"/>
      <c r="H6" s="36"/>
      <c r="I6" s="36"/>
    </row>
    <row r="7" spans="1:16" ht="89.25" customHeight="1" thickBot="1" thickTop="1">
      <c r="A7" s="21" t="s">
        <v>396</v>
      </c>
      <c r="B7" s="21" t="s">
        <v>397</v>
      </c>
      <c r="C7" s="11" t="s">
        <v>93</v>
      </c>
      <c r="D7" s="12" t="s">
        <v>0</v>
      </c>
      <c r="E7" s="11" t="s">
        <v>398</v>
      </c>
      <c r="F7" s="13" t="s">
        <v>148</v>
      </c>
      <c r="G7" s="13" t="s">
        <v>399</v>
      </c>
      <c r="H7" s="15" t="s">
        <v>400</v>
      </c>
      <c r="I7" s="25" t="s">
        <v>406</v>
      </c>
      <c r="J7" s="9" t="s">
        <v>127</v>
      </c>
      <c r="K7" s="6" t="s">
        <v>129</v>
      </c>
      <c r="L7" s="6" t="s">
        <v>130</v>
      </c>
      <c r="M7" s="8" t="s">
        <v>147</v>
      </c>
      <c r="N7" s="7" t="s">
        <v>158</v>
      </c>
      <c r="O7" s="7" t="s">
        <v>53</v>
      </c>
      <c r="P7" s="6" t="s">
        <v>128</v>
      </c>
    </row>
    <row r="8" spans="1:16" ht="27" customHeight="1" thickBot="1" thickTop="1">
      <c r="A8" s="26">
        <v>1</v>
      </c>
      <c r="B8" s="26">
        <v>14</v>
      </c>
      <c r="C8" s="26" t="s">
        <v>26</v>
      </c>
      <c r="D8" s="27" t="s">
        <v>277</v>
      </c>
      <c r="E8" s="26" t="s">
        <v>123</v>
      </c>
      <c r="F8" s="26" t="s">
        <v>341</v>
      </c>
      <c r="G8" s="28">
        <v>310000</v>
      </c>
      <c r="H8" s="29">
        <v>50</v>
      </c>
      <c r="I8" s="28">
        <v>87000</v>
      </c>
      <c r="J8" s="2" t="s">
        <v>341</v>
      </c>
      <c r="K8" s="18">
        <v>310000</v>
      </c>
      <c r="L8" s="18">
        <v>87000</v>
      </c>
      <c r="M8" s="3">
        <f>(L8*100)/K8</f>
        <v>28.06451612903226</v>
      </c>
      <c r="N8" s="10" t="s">
        <v>55</v>
      </c>
      <c r="O8" s="2" t="s">
        <v>64</v>
      </c>
      <c r="P8" s="2" t="s">
        <v>342</v>
      </c>
    </row>
    <row r="9" spans="1:16" ht="27" customHeight="1" thickBot="1">
      <c r="A9" s="26">
        <v>2</v>
      </c>
      <c r="B9" s="26">
        <v>70</v>
      </c>
      <c r="C9" s="26" t="s">
        <v>48</v>
      </c>
      <c r="D9" s="27" t="s">
        <v>299</v>
      </c>
      <c r="E9" s="26" t="s">
        <v>308</v>
      </c>
      <c r="F9" s="26" t="s">
        <v>215</v>
      </c>
      <c r="G9" s="28">
        <v>650000</v>
      </c>
      <c r="H9" s="30">
        <v>50</v>
      </c>
      <c r="I9" s="28">
        <v>150000</v>
      </c>
      <c r="J9" s="2" t="s">
        <v>215</v>
      </c>
      <c r="K9" s="18">
        <v>650000</v>
      </c>
      <c r="L9" s="18">
        <v>150000</v>
      </c>
      <c r="M9" s="3">
        <f aca="true" t="shared" si="0" ref="M9:M42">(L9*100)/K9</f>
        <v>23.076923076923077</v>
      </c>
      <c r="N9" s="2" t="s">
        <v>55</v>
      </c>
      <c r="O9" s="2" t="s">
        <v>56</v>
      </c>
      <c r="P9" s="2" t="s">
        <v>216</v>
      </c>
    </row>
    <row r="10" spans="1:16" ht="27" customHeight="1" thickBot="1">
      <c r="A10" s="26">
        <v>3</v>
      </c>
      <c r="B10" s="26">
        <v>107</v>
      </c>
      <c r="C10" s="26" t="s">
        <v>42</v>
      </c>
      <c r="D10" s="27" t="s">
        <v>294</v>
      </c>
      <c r="E10" s="26" t="s">
        <v>153</v>
      </c>
      <c r="F10" s="26" t="s">
        <v>3</v>
      </c>
      <c r="G10" s="28">
        <v>185000</v>
      </c>
      <c r="H10" s="30">
        <v>50</v>
      </c>
      <c r="I10" s="28">
        <v>92500</v>
      </c>
      <c r="J10" s="2" t="s">
        <v>3</v>
      </c>
      <c r="K10" s="18">
        <v>185000</v>
      </c>
      <c r="L10" s="18">
        <v>92500</v>
      </c>
      <c r="M10" s="3">
        <f t="shared" si="0"/>
        <v>50</v>
      </c>
      <c r="N10" s="2" t="s">
        <v>55</v>
      </c>
      <c r="O10" s="2" t="s">
        <v>64</v>
      </c>
      <c r="P10" s="10" t="s">
        <v>313</v>
      </c>
    </row>
    <row r="11" spans="1:16" ht="27" customHeight="1" thickBot="1">
      <c r="A11" s="26">
        <v>4</v>
      </c>
      <c r="B11" s="26">
        <v>110</v>
      </c>
      <c r="C11" s="26" t="s">
        <v>25</v>
      </c>
      <c r="D11" s="27" t="s">
        <v>276</v>
      </c>
      <c r="E11" s="26" t="s">
        <v>306</v>
      </c>
      <c r="F11" s="26" t="s">
        <v>6</v>
      </c>
      <c r="G11" s="28">
        <v>220000</v>
      </c>
      <c r="H11" s="30">
        <v>50</v>
      </c>
      <c r="I11" s="28">
        <v>101200</v>
      </c>
      <c r="J11" s="2" t="s">
        <v>6</v>
      </c>
      <c r="K11" s="18">
        <v>220000</v>
      </c>
      <c r="L11" s="18">
        <v>101200</v>
      </c>
      <c r="M11" s="3">
        <f t="shared" si="0"/>
        <v>46</v>
      </c>
      <c r="N11" s="2" t="s">
        <v>55</v>
      </c>
      <c r="O11" s="2" t="s">
        <v>56</v>
      </c>
      <c r="P11" s="2" t="s">
        <v>180</v>
      </c>
    </row>
    <row r="12" spans="1:16" ht="27" customHeight="1" thickBot="1">
      <c r="A12" s="26">
        <v>5</v>
      </c>
      <c r="B12" s="26">
        <v>26</v>
      </c>
      <c r="C12" s="26" t="s">
        <v>113</v>
      </c>
      <c r="D12" s="27" t="s">
        <v>112</v>
      </c>
      <c r="E12" s="26" t="s">
        <v>153</v>
      </c>
      <c r="F12" s="26" t="s">
        <v>111</v>
      </c>
      <c r="G12" s="28">
        <v>201000</v>
      </c>
      <c r="H12" s="30">
        <v>50</v>
      </c>
      <c r="I12" s="28">
        <v>70000</v>
      </c>
      <c r="J12" s="2" t="s">
        <v>111</v>
      </c>
      <c r="K12" s="18">
        <v>201000</v>
      </c>
      <c r="L12" s="18">
        <v>70000</v>
      </c>
      <c r="M12" s="3">
        <f t="shared" si="0"/>
        <v>34.82587064676617</v>
      </c>
      <c r="N12" s="2" t="s">
        <v>55</v>
      </c>
      <c r="O12" s="2" t="s">
        <v>64</v>
      </c>
      <c r="P12" s="10" t="s">
        <v>114</v>
      </c>
    </row>
    <row r="13" spans="1:16" ht="42.75" customHeight="1" thickBot="1">
      <c r="A13" s="26">
        <v>6</v>
      </c>
      <c r="B13" s="26">
        <v>53</v>
      </c>
      <c r="C13" s="26" t="s">
        <v>43</v>
      </c>
      <c r="D13" s="27" t="s">
        <v>295</v>
      </c>
      <c r="E13" s="26" t="s">
        <v>123</v>
      </c>
      <c r="F13" s="26" t="s">
        <v>69</v>
      </c>
      <c r="G13" s="28">
        <v>82600</v>
      </c>
      <c r="H13" s="30">
        <v>50</v>
      </c>
      <c r="I13" s="28">
        <v>38200</v>
      </c>
      <c r="J13" s="2" t="s">
        <v>69</v>
      </c>
      <c r="K13" s="18">
        <v>82600</v>
      </c>
      <c r="L13" s="18">
        <v>38200</v>
      </c>
      <c r="M13" s="4">
        <f t="shared" si="0"/>
        <v>46.246973365617436</v>
      </c>
      <c r="N13" s="2" t="s">
        <v>71</v>
      </c>
      <c r="O13" s="2" t="s">
        <v>70</v>
      </c>
      <c r="P13" s="2" t="s">
        <v>72</v>
      </c>
    </row>
    <row r="14" spans="1:16" ht="27" customHeight="1" thickBot="1">
      <c r="A14" s="26">
        <v>7</v>
      </c>
      <c r="B14" s="26">
        <v>57</v>
      </c>
      <c r="C14" s="26" t="s">
        <v>184</v>
      </c>
      <c r="D14" s="27" t="s">
        <v>185</v>
      </c>
      <c r="E14" s="26" t="s">
        <v>124</v>
      </c>
      <c r="F14" s="26" t="s">
        <v>186</v>
      </c>
      <c r="G14" s="28">
        <v>320800</v>
      </c>
      <c r="H14" s="30">
        <v>50</v>
      </c>
      <c r="I14" s="28">
        <v>150000</v>
      </c>
      <c r="J14" s="2" t="s">
        <v>186</v>
      </c>
      <c r="K14" s="18">
        <v>320800</v>
      </c>
      <c r="L14" s="18">
        <v>150000</v>
      </c>
      <c r="M14" s="4">
        <f t="shared" si="0"/>
        <v>46.758104738154614</v>
      </c>
      <c r="N14" s="2" t="s">
        <v>55</v>
      </c>
      <c r="O14" s="2" t="s">
        <v>145</v>
      </c>
      <c r="P14" s="2" t="s">
        <v>187</v>
      </c>
    </row>
    <row r="15" spans="1:16" ht="27" customHeight="1" thickBot="1">
      <c r="A15" s="26">
        <v>8</v>
      </c>
      <c r="B15" s="26">
        <v>74</v>
      </c>
      <c r="C15" s="26" t="s">
        <v>257</v>
      </c>
      <c r="D15" s="27" t="s">
        <v>256</v>
      </c>
      <c r="E15" s="26" t="s">
        <v>124</v>
      </c>
      <c r="F15" s="26" t="s">
        <v>255</v>
      </c>
      <c r="G15" s="28">
        <v>219500</v>
      </c>
      <c r="H15" s="30">
        <v>50</v>
      </c>
      <c r="I15" s="28">
        <v>101000</v>
      </c>
      <c r="J15" s="2" t="s">
        <v>255</v>
      </c>
      <c r="K15" s="18">
        <v>219500</v>
      </c>
      <c r="L15" s="18">
        <v>101000</v>
      </c>
      <c r="M15" s="4">
        <f t="shared" si="0"/>
        <v>46.01366742596811</v>
      </c>
      <c r="N15" s="2" t="s">
        <v>55</v>
      </c>
      <c r="O15" s="2" t="s">
        <v>155</v>
      </c>
      <c r="P15" s="2" t="s">
        <v>258</v>
      </c>
    </row>
    <row r="16" spans="1:16" ht="27" customHeight="1" thickBot="1">
      <c r="A16" s="26">
        <v>9</v>
      </c>
      <c r="B16" s="26">
        <v>72</v>
      </c>
      <c r="C16" s="26" t="s">
        <v>41</v>
      </c>
      <c r="D16" s="27" t="s">
        <v>293</v>
      </c>
      <c r="E16" s="26" t="s">
        <v>123</v>
      </c>
      <c r="F16" s="26" t="s">
        <v>252</v>
      </c>
      <c r="G16" s="28">
        <v>873000</v>
      </c>
      <c r="H16" s="30">
        <v>50</v>
      </c>
      <c r="I16" s="28">
        <v>150000</v>
      </c>
      <c r="J16" s="2" t="s">
        <v>252</v>
      </c>
      <c r="K16" s="18">
        <v>873000</v>
      </c>
      <c r="L16" s="18">
        <v>150000</v>
      </c>
      <c r="M16" s="4">
        <f t="shared" si="0"/>
        <v>17.18213058419244</v>
      </c>
      <c r="N16" s="2" t="s">
        <v>55</v>
      </c>
      <c r="O16" s="2" t="s">
        <v>270</v>
      </c>
      <c r="P16" s="2" t="s">
        <v>60</v>
      </c>
    </row>
    <row r="17" spans="1:16" ht="27" customHeight="1" thickBot="1">
      <c r="A17" s="26">
        <v>10</v>
      </c>
      <c r="B17" s="26">
        <v>138</v>
      </c>
      <c r="C17" s="26" t="s">
        <v>29</v>
      </c>
      <c r="D17" s="27" t="s">
        <v>280</v>
      </c>
      <c r="E17" s="26" t="s">
        <v>307</v>
      </c>
      <c r="F17" s="26" t="s">
        <v>63</v>
      </c>
      <c r="G17" s="28">
        <v>185000</v>
      </c>
      <c r="H17" s="30">
        <v>50</v>
      </c>
      <c r="I17" s="28">
        <v>92500</v>
      </c>
      <c r="J17" s="2" t="s">
        <v>63</v>
      </c>
      <c r="K17" s="18">
        <v>185000</v>
      </c>
      <c r="L17" s="18">
        <v>92500</v>
      </c>
      <c r="M17" s="4">
        <f>(L17*100)/K17</f>
        <v>50</v>
      </c>
      <c r="N17" s="2" t="s">
        <v>55</v>
      </c>
      <c r="O17" s="2" t="s">
        <v>146</v>
      </c>
      <c r="P17" s="2" t="s">
        <v>229</v>
      </c>
    </row>
    <row r="18" spans="1:16" ht="42.75" customHeight="1" thickBot="1">
      <c r="A18" s="26">
        <v>11</v>
      </c>
      <c r="B18" s="26">
        <v>4</v>
      </c>
      <c r="C18" s="26" t="s">
        <v>405</v>
      </c>
      <c r="D18" s="27" t="s">
        <v>405</v>
      </c>
      <c r="E18" s="26" t="s">
        <v>131</v>
      </c>
      <c r="F18" s="26" t="s">
        <v>132</v>
      </c>
      <c r="G18" s="28">
        <v>214326</v>
      </c>
      <c r="H18" s="30">
        <v>50</v>
      </c>
      <c r="I18" s="28">
        <v>80000</v>
      </c>
      <c r="J18" s="2" t="s">
        <v>132</v>
      </c>
      <c r="K18" s="18">
        <v>214326</v>
      </c>
      <c r="L18" s="18">
        <v>80000</v>
      </c>
      <c r="M18" s="5">
        <f t="shared" si="0"/>
        <v>37.32631598592798</v>
      </c>
      <c r="N18" s="2" t="s">
        <v>61</v>
      </c>
      <c r="O18" s="2" t="s">
        <v>125</v>
      </c>
      <c r="P18" s="2" t="s">
        <v>133</v>
      </c>
    </row>
    <row r="19" spans="1:16" ht="27" customHeight="1" thickBot="1">
      <c r="A19" s="26">
        <v>12</v>
      </c>
      <c r="B19" s="26">
        <v>12</v>
      </c>
      <c r="C19" s="26" t="s">
        <v>20</v>
      </c>
      <c r="D19" s="27" t="s">
        <v>21</v>
      </c>
      <c r="E19" s="26" t="s">
        <v>124</v>
      </c>
      <c r="F19" s="26" t="s">
        <v>22</v>
      </c>
      <c r="G19" s="28">
        <v>628000</v>
      </c>
      <c r="H19" s="30">
        <v>50</v>
      </c>
      <c r="I19" s="28">
        <v>100000</v>
      </c>
      <c r="J19" s="2" t="s">
        <v>22</v>
      </c>
      <c r="K19" s="19">
        <v>628000</v>
      </c>
      <c r="L19" s="18">
        <v>100000</v>
      </c>
      <c r="M19" s="5">
        <f t="shared" si="0"/>
        <v>15.92356687898089</v>
      </c>
      <c r="N19" s="2" t="s">
        <v>55</v>
      </c>
      <c r="O19" s="2" t="s">
        <v>64</v>
      </c>
      <c r="P19" s="2" t="s">
        <v>23</v>
      </c>
    </row>
    <row r="20" spans="1:16" ht="27" customHeight="1" thickBot="1">
      <c r="A20" s="26">
        <v>13</v>
      </c>
      <c r="B20" s="26">
        <v>32</v>
      </c>
      <c r="C20" s="26" t="s">
        <v>340</v>
      </c>
      <c r="D20" s="27" t="s">
        <v>339</v>
      </c>
      <c r="E20" s="26" t="s">
        <v>124</v>
      </c>
      <c r="F20" s="26" t="s">
        <v>178</v>
      </c>
      <c r="G20" s="28">
        <v>129000</v>
      </c>
      <c r="H20" s="30">
        <v>50</v>
      </c>
      <c r="I20" s="28">
        <v>64500</v>
      </c>
      <c r="J20" s="2" t="s">
        <v>178</v>
      </c>
      <c r="K20" s="18">
        <v>129000</v>
      </c>
      <c r="L20" s="18">
        <v>64500</v>
      </c>
      <c r="M20" s="4">
        <f t="shared" si="0"/>
        <v>50</v>
      </c>
      <c r="N20" s="2" t="s">
        <v>55</v>
      </c>
      <c r="O20" s="2" t="s">
        <v>64</v>
      </c>
      <c r="P20" s="2" t="s">
        <v>177</v>
      </c>
    </row>
    <row r="21" spans="1:16" ht="27" customHeight="1" thickBot="1">
      <c r="A21" s="26">
        <v>14</v>
      </c>
      <c r="B21" s="26">
        <v>136</v>
      </c>
      <c r="C21" s="26" t="s">
        <v>404</v>
      </c>
      <c r="D21" s="27" t="s">
        <v>248</v>
      </c>
      <c r="E21" s="26" t="s">
        <v>305</v>
      </c>
      <c r="F21" s="26" t="s">
        <v>379</v>
      </c>
      <c r="G21" s="28">
        <v>99800</v>
      </c>
      <c r="H21" s="30">
        <v>50</v>
      </c>
      <c r="I21" s="28">
        <v>49800</v>
      </c>
      <c r="J21" s="2" t="s">
        <v>379</v>
      </c>
      <c r="K21" s="18">
        <v>99800</v>
      </c>
      <c r="L21" s="18">
        <v>49800</v>
      </c>
      <c r="M21" s="4">
        <f t="shared" si="0"/>
        <v>49.899799599198396</v>
      </c>
      <c r="N21" s="2" t="s">
        <v>226</v>
      </c>
      <c r="O21" s="2" t="s">
        <v>227</v>
      </c>
      <c r="P21" s="2" t="s">
        <v>228</v>
      </c>
    </row>
    <row r="22" spans="1:16" ht="27" customHeight="1" thickBot="1">
      <c r="A22" s="26">
        <v>15</v>
      </c>
      <c r="B22" s="26">
        <v>140</v>
      </c>
      <c r="C22" s="26" t="s">
        <v>27</v>
      </c>
      <c r="D22" s="27" t="s">
        <v>278</v>
      </c>
      <c r="E22" s="26" t="s">
        <v>124</v>
      </c>
      <c r="F22" s="26" t="s">
        <v>376</v>
      </c>
      <c r="G22" s="28">
        <v>100000</v>
      </c>
      <c r="H22" s="29">
        <v>50</v>
      </c>
      <c r="I22" s="28">
        <v>50000</v>
      </c>
      <c r="J22" s="2" t="s">
        <v>376</v>
      </c>
      <c r="K22" s="18">
        <v>100000</v>
      </c>
      <c r="L22" s="18">
        <v>50000</v>
      </c>
      <c r="M22" s="4">
        <f t="shared" si="0"/>
        <v>50</v>
      </c>
      <c r="N22" s="2" t="s">
        <v>55</v>
      </c>
      <c r="O22" s="2" t="s">
        <v>145</v>
      </c>
      <c r="P22" s="2" t="s">
        <v>232</v>
      </c>
    </row>
    <row r="23" ht="12.75">
      <c r="A23" s="20"/>
    </row>
    <row r="24" ht="12.75" customHeight="1">
      <c r="A24" s="20"/>
    </row>
    <row r="25" ht="13.5" thickBot="1">
      <c r="A25" s="20"/>
    </row>
    <row r="26" spans="1:16" ht="27" customHeight="1" thickBot="1">
      <c r="A26" s="26">
        <v>16</v>
      </c>
      <c r="B26" s="26">
        <v>141</v>
      </c>
      <c r="C26" s="26" t="s">
        <v>374</v>
      </c>
      <c r="D26" s="27" t="s">
        <v>12</v>
      </c>
      <c r="E26" s="26" t="s">
        <v>123</v>
      </c>
      <c r="F26" s="26" t="s">
        <v>375</v>
      </c>
      <c r="G26" s="28">
        <v>313000</v>
      </c>
      <c r="H26" s="29">
        <v>50</v>
      </c>
      <c r="I26" s="28">
        <v>120000</v>
      </c>
      <c r="J26" s="2" t="s">
        <v>375</v>
      </c>
      <c r="K26" s="18">
        <v>313000</v>
      </c>
      <c r="L26" s="18">
        <v>120000</v>
      </c>
      <c r="M26" s="4">
        <f t="shared" si="0"/>
        <v>38.33865814696485</v>
      </c>
      <c r="N26" s="2" t="s">
        <v>55</v>
      </c>
      <c r="O26" s="2" t="s">
        <v>146</v>
      </c>
      <c r="P26" s="2" t="s">
        <v>87</v>
      </c>
    </row>
    <row r="27" spans="1:16" ht="42.75" customHeight="1" thickBot="1">
      <c r="A27" s="26">
        <v>17</v>
      </c>
      <c r="B27" s="26">
        <v>150</v>
      </c>
      <c r="C27" s="26" t="s">
        <v>366</v>
      </c>
      <c r="D27" s="27" t="s">
        <v>18</v>
      </c>
      <c r="E27" s="26" t="s">
        <v>124</v>
      </c>
      <c r="F27" s="26" t="s">
        <v>365</v>
      </c>
      <c r="G27" s="28">
        <v>341000</v>
      </c>
      <c r="H27" s="30">
        <v>50</v>
      </c>
      <c r="I27" s="28">
        <v>100000</v>
      </c>
      <c r="J27" s="2" t="s">
        <v>365</v>
      </c>
      <c r="K27" s="18">
        <v>341000</v>
      </c>
      <c r="L27" s="18">
        <v>100000</v>
      </c>
      <c r="M27" s="4">
        <f t="shared" si="0"/>
        <v>29.325513196480937</v>
      </c>
      <c r="N27" s="2" t="s">
        <v>55</v>
      </c>
      <c r="O27" s="2" t="s">
        <v>64</v>
      </c>
      <c r="P27" s="2" t="s">
        <v>81</v>
      </c>
    </row>
    <row r="28" spans="1:16" ht="27" customHeight="1" thickBot="1">
      <c r="A28" s="26">
        <v>18</v>
      </c>
      <c r="B28" s="26">
        <v>61</v>
      </c>
      <c r="C28" s="26" t="s">
        <v>36</v>
      </c>
      <c r="D28" s="27" t="s">
        <v>287</v>
      </c>
      <c r="E28" s="26" t="s">
        <v>123</v>
      </c>
      <c r="F28" s="26" t="s">
        <v>195</v>
      </c>
      <c r="G28" s="28">
        <v>278000</v>
      </c>
      <c r="H28" s="30">
        <v>50</v>
      </c>
      <c r="I28" s="28">
        <v>138500</v>
      </c>
      <c r="J28" s="2" t="s">
        <v>195</v>
      </c>
      <c r="K28" s="18">
        <v>278000</v>
      </c>
      <c r="L28" s="18">
        <v>138500</v>
      </c>
      <c r="M28" s="4">
        <f t="shared" si="0"/>
        <v>49.82014388489208</v>
      </c>
      <c r="N28" s="2" t="s">
        <v>198</v>
      </c>
      <c r="O28" s="2" t="s">
        <v>196</v>
      </c>
      <c r="P28" s="2" t="s">
        <v>197</v>
      </c>
    </row>
    <row r="29" spans="1:16" ht="27" customHeight="1" thickBot="1">
      <c r="A29" s="26">
        <v>19</v>
      </c>
      <c r="B29" s="26">
        <v>38</v>
      </c>
      <c r="C29" s="26" t="s">
        <v>325</v>
      </c>
      <c r="D29" s="27" t="s">
        <v>326</v>
      </c>
      <c r="E29" s="26" t="s">
        <v>153</v>
      </c>
      <c r="F29" s="26" t="s">
        <v>324</v>
      </c>
      <c r="G29" s="28">
        <v>97000</v>
      </c>
      <c r="H29" s="30">
        <v>50</v>
      </c>
      <c r="I29" s="28">
        <v>48500</v>
      </c>
      <c r="J29" s="2" t="s">
        <v>324</v>
      </c>
      <c r="K29" s="18">
        <v>97000</v>
      </c>
      <c r="L29" s="18">
        <v>48500</v>
      </c>
      <c r="M29" s="4">
        <f t="shared" si="0"/>
        <v>50</v>
      </c>
      <c r="N29" s="2" t="s">
        <v>55</v>
      </c>
      <c r="O29" s="2" t="s">
        <v>57</v>
      </c>
      <c r="P29" s="2" t="s">
        <v>327</v>
      </c>
    </row>
    <row r="30" spans="1:16" ht="27" customHeight="1" thickBot="1">
      <c r="A30" s="26">
        <v>20</v>
      </c>
      <c r="B30" s="26">
        <v>47</v>
      </c>
      <c r="C30" s="26" t="s">
        <v>260</v>
      </c>
      <c r="D30" s="27" t="s">
        <v>261</v>
      </c>
      <c r="E30" s="26" t="s">
        <v>123</v>
      </c>
      <c r="F30" s="26" t="s">
        <v>259</v>
      </c>
      <c r="G30" s="28">
        <v>299000</v>
      </c>
      <c r="H30" s="30">
        <v>50</v>
      </c>
      <c r="I30" s="28">
        <v>149500</v>
      </c>
      <c r="J30" s="2" t="s">
        <v>259</v>
      </c>
      <c r="K30" s="18">
        <v>299000</v>
      </c>
      <c r="L30" s="17">
        <v>149500</v>
      </c>
      <c r="M30" s="4">
        <f t="shared" si="0"/>
        <v>50</v>
      </c>
      <c r="N30" s="2" t="s">
        <v>55</v>
      </c>
      <c r="O30" s="2" t="s">
        <v>146</v>
      </c>
      <c r="P30" s="2" t="s">
        <v>395</v>
      </c>
    </row>
    <row r="31" spans="1:16" ht="27" customHeight="1" thickBot="1">
      <c r="A31" s="26">
        <v>21</v>
      </c>
      <c r="B31" s="31">
        <v>73</v>
      </c>
      <c r="C31" s="31" t="s">
        <v>35</v>
      </c>
      <c r="D31" s="32" t="s">
        <v>286</v>
      </c>
      <c r="E31" s="31" t="s">
        <v>123</v>
      </c>
      <c r="F31" s="31" t="s">
        <v>253</v>
      </c>
      <c r="G31" s="33">
        <v>193500</v>
      </c>
      <c r="H31" s="30">
        <v>50</v>
      </c>
      <c r="I31" s="33">
        <v>60000</v>
      </c>
      <c r="J31" s="2" t="s">
        <v>253</v>
      </c>
      <c r="K31" s="18">
        <v>193500</v>
      </c>
      <c r="L31" s="18">
        <v>60000</v>
      </c>
      <c r="M31" s="4">
        <f t="shared" si="0"/>
        <v>31.007751937984494</v>
      </c>
      <c r="N31" s="2" t="s">
        <v>55</v>
      </c>
      <c r="O31" s="2" t="s">
        <v>57</v>
      </c>
      <c r="P31" s="2" t="s">
        <v>254</v>
      </c>
    </row>
    <row r="32" spans="1:16" ht="27" customHeight="1" thickBot="1">
      <c r="A32" s="26">
        <v>22</v>
      </c>
      <c r="B32" s="26">
        <v>97</v>
      </c>
      <c r="C32" s="26" t="s">
        <v>170</v>
      </c>
      <c r="D32" s="27" t="s">
        <v>169</v>
      </c>
      <c r="E32" s="26" t="s">
        <v>124</v>
      </c>
      <c r="F32" s="26" t="s">
        <v>171</v>
      </c>
      <c r="G32" s="28">
        <v>300000</v>
      </c>
      <c r="H32" s="30">
        <v>50</v>
      </c>
      <c r="I32" s="28">
        <v>150000</v>
      </c>
      <c r="J32" s="2" t="s">
        <v>171</v>
      </c>
      <c r="K32" s="18">
        <v>300000</v>
      </c>
      <c r="L32" s="18">
        <v>150000</v>
      </c>
      <c r="M32" s="4">
        <f t="shared" si="0"/>
        <v>50</v>
      </c>
      <c r="N32" s="2" t="s">
        <v>55</v>
      </c>
      <c r="O32" s="2" t="s">
        <v>57</v>
      </c>
      <c r="P32" s="2" t="s">
        <v>172</v>
      </c>
    </row>
    <row r="33" spans="1:16" ht="27" customHeight="1" thickBot="1">
      <c r="A33" s="26">
        <v>23</v>
      </c>
      <c r="B33" s="26">
        <v>104</v>
      </c>
      <c r="C33" s="26" t="s">
        <v>121</v>
      </c>
      <c r="D33" s="27" t="s">
        <v>122</v>
      </c>
      <c r="E33" s="26" t="s">
        <v>306</v>
      </c>
      <c r="F33" s="26" t="s">
        <v>2</v>
      </c>
      <c r="G33" s="28">
        <v>233800</v>
      </c>
      <c r="H33" s="30">
        <v>50</v>
      </c>
      <c r="I33" s="28">
        <v>100000</v>
      </c>
      <c r="J33" s="2" t="s">
        <v>2</v>
      </c>
      <c r="K33" s="18">
        <v>233800</v>
      </c>
      <c r="L33" s="18">
        <v>100000</v>
      </c>
      <c r="M33" s="4">
        <f t="shared" si="0"/>
        <v>42.7715996578272</v>
      </c>
      <c r="N33" s="2" t="s">
        <v>55</v>
      </c>
      <c r="O33" s="2" t="s">
        <v>57</v>
      </c>
      <c r="P33" s="2" t="s">
        <v>390</v>
      </c>
    </row>
    <row r="34" spans="1:16" ht="42.75" customHeight="1" thickBot="1">
      <c r="A34" s="26">
        <v>24</v>
      </c>
      <c r="B34" s="26">
        <v>114</v>
      </c>
      <c r="C34" s="26" t="s">
        <v>31</v>
      </c>
      <c r="D34" s="27" t="s">
        <v>282</v>
      </c>
      <c r="E34" s="26" t="s">
        <v>135</v>
      </c>
      <c r="F34" s="26" t="s">
        <v>10</v>
      </c>
      <c r="G34" s="28">
        <v>176300</v>
      </c>
      <c r="H34" s="30">
        <v>50</v>
      </c>
      <c r="I34" s="28">
        <v>88000</v>
      </c>
      <c r="J34" s="2" t="s">
        <v>10</v>
      </c>
      <c r="K34" s="18">
        <v>176300</v>
      </c>
      <c r="L34" s="18">
        <v>88000</v>
      </c>
      <c r="M34" s="4">
        <f t="shared" si="0"/>
        <v>49.9149177538287</v>
      </c>
      <c r="N34" s="2" t="s">
        <v>55</v>
      </c>
      <c r="O34" s="2" t="s">
        <v>64</v>
      </c>
      <c r="P34" s="2" t="s">
        <v>134</v>
      </c>
    </row>
    <row r="35" spans="1:16" ht="27" customHeight="1" thickBot="1">
      <c r="A35" s="26">
        <v>25</v>
      </c>
      <c r="B35" s="26">
        <v>6</v>
      </c>
      <c r="C35" s="26" t="s">
        <v>139</v>
      </c>
      <c r="D35" s="27" t="s">
        <v>140</v>
      </c>
      <c r="E35" s="26" t="s">
        <v>306</v>
      </c>
      <c r="F35" s="26" t="s">
        <v>141</v>
      </c>
      <c r="G35" s="28">
        <v>835000</v>
      </c>
      <c r="H35" s="30">
        <v>50</v>
      </c>
      <c r="I35" s="28">
        <v>150000</v>
      </c>
      <c r="J35" s="2" t="s">
        <v>141</v>
      </c>
      <c r="K35" s="18">
        <v>835000</v>
      </c>
      <c r="L35" s="18">
        <v>150000</v>
      </c>
      <c r="M35" s="4">
        <f t="shared" si="0"/>
        <v>17.964071856287426</v>
      </c>
      <c r="N35" s="2" t="s">
        <v>55</v>
      </c>
      <c r="O35" s="2" t="s">
        <v>58</v>
      </c>
      <c r="P35" s="2" t="s">
        <v>389</v>
      </c>
    </row>
    <row r="36" spans="1:16" ht="27" customHeight="1" thickBot="1">
      <c r="A36" s="26">
        <v>26</v>
      </c>
      <c r="B36" s="26">
        <v>29</v>
      </c>
      <c r="C36" s="26" t="s">
        <v>330</v>
      </c>
      <c r="D36" s="27" t="s">
        <v>331</v>
      </c>
      <c r="E36" s="26" t="s">
        <v>123</v>
      </c>
      <c r="F36" s="26" t="s">
        <v>329</v>
      </c>
      <c r="G36" s="28">
        <v>90000</v>
      </c>
      <c r="H36" s="30">
        <v>50</v>
      </c>
      <c r="I36" s="28">
        <v>45000</v>
      </c>
      <c r="J36" s="2" t="s">
        <v>329</v>
      </c>
      <c r="K36" s="18">
        <v>90000</v>
      </c>
      <c r="L36" s="18">
        <v>45000</v>
      </c>
      <c r="M36" s="4">
        <f t="shared" si="0"/>
        <v>50</v>
      </c>
      <c r="N36" s="2" t="s">
        <v>55</v>
      </c>
      <c r="O36" s="2" t="s">
        <v>146</v>
      </c>
      <c r="P36" s="2" t="s">
        <v>116</v>
      </c>
    </row>
    <row r="37" spans="1:16" ht="42.75" customHeight="1" thickBot="1">
      <c r="A37" s="26">
        <v>27</v>
      </c>
      <c r="B37" s="26">
        <v>41</v>
      </c>
      <c r="C37" s="26" t="s">
        <v>267</v>
      </c>
      <c r="D37" s="27" t="s">
        <v>268</v>
      </c>
      <c r="E37" s="26" t="s">
        <v>149</v>
      </c>
      <c r="F37" s="26" t="s">
        <v>266</v>
      </c>
      <c r="G37" s="28">
        <v>281500</v>
      </c>
      <c r="H37" s="30">
        <v>50</v>
      </c>
      <c r="I37" s="28">
        <v>140700</v>
      </c>
      <c r="J37" s="2" t="s">
        <v>266</v>
      </c>
      <c r="K37" s="18">
        <v>281500</v>
      </c>
      <c r="L37" s="18">
        <v>140700</v>
      </c>
      <c r="M37" s="4">
        <f t="shared" si="0"/>
        <v>49.98223801065719</v>
      </c>
      <c r="N37" s="2" t="s">
        <v>55</v>
      </c>
      <c r="O37" s="2" t="s">
        <v>64</v>
      </c>
      <c r="P37" s="2" t="s">
        <v>269</v>
      </c>
    </row>
    <row r="38" spans="1:16" ht="27" customHeight="1" thickBot="1">
      <c r="A38" s="26">
        <v>28</v>
      </c>
      <c r="B38" s="26">
        <v>44</v>
      </c>
      <c r="C38" s="26" t="s">
        <v>272</v>
      </c>
      <c r="D38" s="27" t="s">
        <v>273</v>
      </c>
      <c r="E38" s="26" t="s">
        <v>306</v>
      </c>
      <c r="F38" s="26" t="s">
        <v>271</v>
      </c>
      <c r="G38" s="28">
        <v>305000</v>
      </c>
      <c r="H38" s="30">
        <v>50</v>
      </c>
      <c r="I38" s="28">
        <v>150000</v>
      </c>
      <c r="J38" s="2" t="s">
        <v>271</v>
      </c>
      <c r="K38" s="18">
        <v>305000</v>
      </c>
      <c r="L38" s="18">
        <v>150000</v>
      </c>
      <c r="M38" s="4">
        <f t="shared" si="0"/>
        <v>49.18032786885246</v>
      </c>
      <c r="N38" s="2" t="s">
        <v>55</v>
      </c>
      <c r="O38" s="2" t="s">
        <v>57</v>
      </c>
      <c r="P38" s="2" t="s">
        <v>274</v>
      </c>
    </row>
    <row r="39" spans="1:16" ht="42.75" customHeight="1" thickBot="1">
      <c r="A39" s="26">
        <v>29</v>
      </c>
      <c r="B39" s="26">
        <v>55</v>
      </c>
      <c r="C39" s="26" t="s">
        <v>75</v>
      </c>
      <c r="D39" s="27" t="s">
        <v>74</v>
      </c>
      <c r="E39" s="26" t="s">
        <v>149</v>
      </c>
      <c r="F39" s="26" t="s">
        <v>73</v>
      </c>
      <c r="G39" s="28">
        <v>208600</v>
      </c>
      <c r="H39" s="30">
        <v>50</v>
      </c>
      <c r="I39" s="28">
        <v>104300</v>
      </c>
      <c r="J39" s="2" t="s">
        <v>73</v>
      </c>
      <c r="K39" s="18">
        <v>208600</v>
      </c>
      <c r="L39" s="18">
        <v>104300</v>
      </c>
      <c r="M39" s="4">
        <f t="shared" si="0"/>
        <v>50</v>
      </c>
      <c r="N39" s="2" t="s">
        <v>55</v>
      </c>
      <c r="O39" s="2" t="s">
        <v>64</v>
      </c>
      <c r="P39" s="2" t="s">
        <v>76</v>
      </c>
    </row>
    <row r="40" spans="1:16" ht="27.75" customHeight="1" thickBot="1">
      <c r="A40" s="26">
        <v>30</v>
      </c>
      <c r="B40" s="26">
        <v>58</v>
      </c>
      <c r="C40" s="26" t="s">
        <v>189</v>
      </c>
      <c r="D40" s="27" t="s">
        <v>188</v>
      </c>
      <c r="E40" s="26" t="s">
        <v>153</v>
      </c>
      <c r="F40" s="26" t="s">
        <v>190</v>
      </c>
      <c r="G40" s="28">
        <v>694200</v>
      </c>
      <c r="H40" s="30">
        <v>50</v>
      </c>
      <c r="I40" s="28">
        <v>150000</v>
      </c>
      <c r="J40" s="2" t="s">
        <v>190</v>
      </c>
      <c r="K40" s="18">
        <v>694200</v>
      </c>
      <c r="L40" s="18">
        <v>150000</v>
      </c>
      <c r="M40" s="4">
        <f t="shared" si="0"/>
        <v>21.6076058772688</v>
      </c>
      <c r="N40" s="2" t="s">
        <v>159</v>
      </c>
      <c r="O40" s="2" t="s">
        <v>191</v>
      </c>
      <c r="P40" s="2" t="s">
        <v>192</v>
      </c>
    </row>
    <row r="41" spans="1:16" ht="27" customHeight="1" thickBot="1">
      <c r="A41" s="26">
        <v>31</v>
      </c>
      <c r="B41" s="26">
        <v>60</v>
      </c>
      <c r="C41" s="26" t="s">
        <v>30</v>
      </c>
      <c r="D41" s="27" t="s">
        <v>281</v>
      </c>
      <c r="E41" s="26" t="s">
        <v>308</v>
      </c>
      <c r="F41" s="26" t="s">
        <v>193</v>
      </c>
      <c r="G41" s="28">
        <v>180000</v>
      </c>
      <c r="H41" s="30">
        <v>50</v>
      </c>
      <c r="I41" s="28">
        <v>90000</v>
      </c>
      <c r="J41" s="2" t="s">
        <v>193</v>
      </c>
      <c r="K41" s="18">
        <v>180000</v>
      </c>
      <c r="L41" s="18">
        <v>90000</v>
      </c>
      <c r="M41" s="4">
        <f t="shared" si="0"/>
        <v>50</v>
      </c>
      <c r="N41" s="2" t="s">
        <v>55</v>
      </c>
      <c r="O41" s="2" t="s">
        <v>64</v>
      </c>
      <c r="P41" s="2" t="s">
        <v>194</v>
      </c>
    </row>
    <row r="42" spans="1:16" ht="27" customHeight="1" thickBot="1">
      <c r="A42" s="26">
        <v>32</v>
      </c>
      <c r="B42" s="26">
        <v>87</v>
      </c>
      <c r="C42" s="26" t="s">
        <v>101</v>
      </c>
      <c r="D42" s="27" t="s">
        <v>102</v>
      </c>
      <c r="E42" s="26" t="s">
        <v>153</v>
      </c>
      <c r="F42" s="26" t="s">
        <v>104</v>
      </c>
      <c r="G42" s="28">
        <v>111500</v>
      </c>
      <c r="H42" s="30">
        <v>50</v>
      </c>
      <c r="I42" s="28">
        <v>55700</v>
      </c>
      <c r="J42" s="2" t="s">
        <v>104</v>
      </c>
      <c r="K42" s="18">
        <v>111500</v>
      </c>
      <c r="L42" s="17">
        <v>55700</v>
      </c>
      <c r="M42" s="4">
        <f t="shared" si="0"/>
        <v>49.955156950672645</v>
      </c>
      <c r="N42" s="2" t="s">
        <v>106</v>
      </c>
      <c r="O42" s="2" t="s">
        <v>107</v>
      </c>
      <c r="P42" s="2" t="s">
        <v>105</v>
      </c>
    </row>
    <row r="43" spans="1:16" ht="27" customHeight="1" thickBot="1">
      <c r="A43" s="26">
        <v>33</v>
      </c>
      <c r="B43" s="26">
        <v>112</v>
      </c>
      <c r="C43" s="26" t="s">
        <v>8</v>
      </c>
      <c r="D43" s="27" t="s">
        <v>182</v>
      </c>
      <c r="E43" s="26" t="s">
        <v>123</v>
      </c>
      <c r="F43" s="26" t="s">
        <v>9</v>
      </c>
      <c r="G43" s="28">
        <v>155000</v>
      </c>
      <c r="H43" s="30">
        <v>50</v>
      </c>
      <c r="I43" s="28">
        <v>75000</v>
      </c>
      <c r="J43" s="2" t="s">
        <v>9</v>
      </c>
      <c r="K43" s="18">
        <v>155000</v>
      </c>
      <c r="L43" s="18">
        <v>75000</v>
      </c>
      <c r="M43" s="4">
        <f aca="true" t="shared" si="1" ref="M43:M74">(L43*100)/K43</f>
        <v>48.38709677419355</v>
      </c>
      <c r="N43" s="2" t="s">
        <v>55</v>
      </c>
      <c r="O43" s="2" t="s">
        <v>146</v>
      </c>
      <c r="P43" s="2" t="s">
        <v>85</v>
      </c>
    </row>
    <row r="44" spans="1:16" ht="42.75" customHeight="1" thickBot="1">
      <c r="A44" s="26">
        <v>34</v>
      </c>
      <c r="B44" s="26">
        <v>115</v>
      </c>
      <c r="C44" s="26" t="s">
        <v>31</v>
      </c>
      <c r="D44" s="27" t="s">
        <v>282</v>
      </c>
      <c r="E44" s="26" t="s">
        <v>135</v>
      </c>
      <c r="F44" s="26" t="s">
        <v>343</v>
      </c>
      <c r="G44" s="28">
        <v>264000</v>
      </c>
      <c r="H44" s="30">
        <v>50</v>
      </c>
      <c r="I44" s="28">
        <v>131000</v>
      </c>
      <c r="J44" s="2" t="s">
        <v>343</v>
      </c>
      <c r="K44" s="18">
        <v>264000</v>
      </c>
      <c r="L44" s="18">
        <v>131000</v>
      </c>
      <c r="M44" s="4">
        <f t="shared" si="1"/>
        <v>49.621212121212125</v>
      </c>
      <c r="N44" s="2" t="s">
        <v>55</v>
      </c>
      <c r="O44" s="2" t="s">
        <v>64</v>
      </c>
      <c r="P44" s="2" t="s">
        <v>314</v>
      </c>
    </row>
    <row r="45" spans="1:16" ht="27" customHeight="1" thickBot="1">
      <c r="A45" s="26">
        <v>35</v>
      </c>
      <c r="B45" s="26">
        <v>120</v>
      </c>
      <c r="C45" s="26" t="s">
        <v>345</v>
      </c>
      <c r="D45" s="27" t="s">
        <v>238</v>
      </c>
      <c r="E45" s="26" t="s">
        <v>153</v>
      </c>
      <c r="F45" s="26" t="s">
        <v>346</v>
      </c>
      <c r="G45" s="28">
        <v>94100</v>
      </c>
      <c r="H45" s="29">
        <v>50</v>
      </c>
      <c r="I45" s="28">
        <v>47000</v>
      </c>
      <c r="J45" s="2" t="s">
        <v>346</v>
      </c>
      <c r="K45" s="18">
        <v>94100</v>
      </c>
      <c r="L45" s="18">
        <v>47000</v>
      </c>
      <c r="M45" s="4">
        <f t="shared" si="1"/>
        <v>49.94686503719447</v>
      </c>
      <c r="N45" s="2" t="s">
        <v>55</v>
      </c>
      <c r="O45" s="2" t="s">
        <v>146</v>
      </c>
      <c r="P45" s="2" t="s">
        <v>317</v>
      </c>
    </row>
    <row r="46" ht="12.75" customHeight="1">
      <c r="A46" s="20"/>
    </row>
    <row r="47" ht="13.5" thickBot="1">
      <c r="A47" s="20"/>
    </row>
    <row r="48" spans="1:16" ht="27" customHeight="1" thickBot="1">
      <c r="A48" s="26">
        <v>36</v>
      </c>
      <c r="B48" s="26">
        <v>125</v>
      </c>
      <c r="C48" s="26" t="s">
        <v>242</v>
      </c>
      <c r="D48" s="27" t="s">
        <v>241</v>
      </c>
      <c r="E48" s="26" t="s">
        <v>153</v>
      </c>
      <c r="F48" s="26" t="s">
        <v>352</v>
      </c>
      <c r="G48" s="28">
        <v>300000</v>
      </c>
      <c r="H48" s="29">
        <v>50</v>
      </c>
      <c r="I48" s="28">
        <v>150000</v>
      </c>
      <c r="J48" s="2" t="s">
        <v>352</v>
      </c>
      <c r="K48" s="18">
        <v>300000</v>
      </c>
      <c r="L48" s="18">
        <v>150000</v>
      </c>
      <c r="M48" s="4">
        <f t="shared" si="1"/>
        <v>50</v>
      </c>
      <c r="N48" s="2" t="s">
        <v>55</v>
      </c>
      <c r="O48" s="2" t="s">
        <v>64</v>
      </c>
      <c r="P48" s="2" t="s">
        <v>322</v>
      </c>
    </row>
    <row r="49" spans="1:16" ht="27" customHeight="1" thickBot="1">
      <c r="A49" s="26">
        <v>37</v>
      </c>
      <c r="B49" s="26">
        <v>130</v>
      </c>
      <c r="C49" s="26" t="s">
        <v>388</v>
      </c>
      <c r="D49" s="27" t="s">
        <v>244</v>
      </c>
      <c r="E49" s="26" t="s">
        <v>124</v>
      </c>
      <c r="F49" s="26" t="s">
        <v>387</v>
      </c>
      <c r="G49" s="28">
        <v>305000</v>
      </c>
      <c r="H49" s="30">
        <v>50</v>
      </c>
      <c r="I49" s="28">
        <v>150000</v>
      </c>
      <c r="J49" s="2" t="s">
        <v>387</v>
      </c>
      <c r="K49" s="18">
        <v>305000</v>
      </c>
      <c r="L49" s="18">
        <v>150000</v>
      </c>
      <c r="M49" s="4">
        <f t="shared" si="1"/>
        <v>49.18032786885246</v>
      </c>
      <c r="N49" s="2" t="s">
        <v>55</v>
      </c>
      <c r="O49" s="2" t="s">
        <v>57</v>
      </c>
      <c r="P49" s="2" t="s">
        <v>221</v>
      </c>
    </row>
    <row r="50" spans="1:16" ht="27" customHeight="1" thickBot="1">
      <c r="A50" s="26">
        <v>38</v>
      </c>
      <c r="B50" s="26">
        <v>139</v>
      </c>
      <c r="C50" s="26" t="s">
        <v>378</v>
      </c>
      <c r="D50" s="27" t="s">
        <v>11</v>
      </c>
      <c r="E50" s="26" t="s">
        <v>123</v>
      </c>
      <c r="F50" s="26" t="s">
        <v>377</v>
      </c>
      <c r="G50" s="28">
        <v>240000</v>
      </c>
      <c r="H50" s="30">
        <v>50</v>
      </c>
      <c r="I50" s="28">
        <v>120000</v>
      </c>
      <c r="J50" s="2" t="s">
        <v>377</v>
      </c>
      <c r="K50" s="18">
        <v>240000</v>
      </c>
      <c r="L50" s="18">
        <v>120000</v>
      </c>
      <c r="M50" s="4">
        <f t="shared" si="1"/>
        <v>50</v>
      </c>
      <c r="N50" s="2" t="s">
        <v>230</v>
      </c>
      <c r="O50" s="2" t="s">
        <v>231</v>
      </c>
      <c r="P50" s="2" t="s">
        <v>86</v>
      </c>
    </row>
    <row r="51" spans="1:16" ht="42.75" customHeight="1" thickBot="1">
      <c r="A51" s="26">
        <v>39</v>
      </c>
      <c r="B51" s="26">
        <v>144</v>
      </c>
      <c r="C51" s="26" t="s">
        <v>370</v>
      </c>
      <c r="D51" s="27" t="s">
        <v>16</v>
      </c>
      <c r="E51" s="26" t="s">
        <v>149</v>
      </c>
      <c r="F51" s="26" t="s">
        <v>369</v>
      </c>
      <c r="G51" s="28">
        <v>252000</v>
      </c>
      <c r="H51" s="30">
        <v>50</v>
      </c>
      <c r="I51" s="28">
        <v>65000</v>
      </c>
      <c r="J51" s="2" t="s">
        <v>369</v>
      </c>
      <c r="K51" s="18">
        <v>252000</v>
      </c>
      <c r="L51" s="18">
        <v>65000</v>
      </c>
      <c r="M51" s="4">
        <f t="shared" si="1"/>
        <v>25.793650793650794</v>
      </c>
      <c r="N51" s="2" t="s">
        <v>55</v>
      </c>
      <c r="O51" s="2" t="s">
        <v>56</v>
      </c>
      <c r="P51" s="2" t="s">
        <v>235</v>
      </c>
    </row>
    <row r="52" spans="1:16" ht="27" customHeight="1" thickBot="1">
      <c r="A52" s="26">
        <v>40</v>
      </c>
      <c r="B52" s="26">
        <v>159</v>
      </c>
      <c r="C52" s="26" t="s">
        <v>358</v>
      </c>
      <c r="D52" s="27" t="s">
        <v>328</v>
      </c>
      <c r="E52" s="26" t="s">
        <v>124</v>
      </c>
      <c r="F52" s="26" t="s">
        <v>359</v>
      </c>
      <c r="G52" s="28">
        <v>2800000</v>
      </c>
      <c r="H52" s="30">
        <v>50</v>
      </c>
      <c r="I52" s="28">
        <v>150000</v>
      </c>
      <c r="J52" s="2" t="s">
        <v>359</v>
      </c>
      <c r="K52" s="18">
        <v>2800000</v>
      </c>
      <c r="L52" s="18">
        <v>150000</v>
      </c>
      <c r="M52" s="4">
        <f t="shared" si="1"/>
        <v>5.357142857142857</v>
      </c>
      <c r="N52" s="2" t="s">
        <v>55</v>
      </c>
      <c r="O52" s="2" t="s">
        <v>57</v>
      </c>
      <c r="P52" s="2" t="s">
        <v>91</v>
      </c>
    </row>
    <row r="53" spans="1:16" ht="42.75" customHeight="1" thickBot="1">
      <c r="A53" s="26">
        <v>41</v>
      </c>
      <c r="B53" s="26">
        <v>85</v>
      </c>
      <c r="C53" s="26" t="s">
        <v>97</v>
      </c>
      <c r="D53" s="27" t="s">
        <v>98</v>
      </c>
      <c r="E53" s="26" t="s">
        <v>149</v>
      </c>
      <c r="F53" s="26" t="s">
        <v>96</v>
      </c>
      <c r="G53" s="28">
        <v>1500000</v>
      </c>
      <c r="H53" s="30">
        <v>50</v>
      </c>
      <c r="I53" s="28">
        <v>150000</v>
      </c>
      <c r="J53" s="2" t="s">
        <v>96</v>
      </c>
      <c r="K53" s="18">
        <v>1500000</v>
      </c>
      <c r="L53" s="18">
        <v>150000</v>
      </c>
      <c r="M53" s="4">
        <f t="shared" si="1"/>
        <v>10</v>
      </c>
      <c r="N53" s="2" t="s">
        <v>55</v>
      </c>
      <c r="O53" s="2" t="s">
        <v>146</v>
      </c>
      <c r="P53" s="2" t="s">
        <v>99</v>
      </c>
    </row>
    <row r="54" spans="1:16" ht="27" customHeight="1" thickBot="1">
      <c r="A54" s="26">
        <v>42</v>
      </c>
      <c r="B54" s="26">
        <v>106</v>
      </c>
      <c r="C54" s="26" t="s">
        <v>28</v>
      </c>
      <c r="D54" s="27" t="s">
        <v>279</v>
      </c>
      <c r="E54" s="26" t="s">
        <v>123</v>
      </c>
      <c r="F54" s="26" t="s">
        <v>62</v>
      </c>
      <c r="G54" s="28">
        <v>272000</v>
      </c>
      <c r="H54" s="30">
        <v>50</v>
      </c>
      <c r="I54" s="28">
        <v>136000</v>
      </c>
      <c r="J54" s="2" t="s">
        <v>62</v>
      </c>
      <c r="K54" s="18">
        <v>272000</v>
      </c>
      <c r="L54" s="18">
        <v>136000</v>
      </c>
      <c r="M54" s="4">
        <f t="shared" si="1"/>
        <v>50</v>
      </c>
      <c r="N54" s="2" t="s">
        <v>55</v>
      </c>
      <c r="O54" s="2" t="s">
        <v>146</v>
      </c>
      <c r="P54" s="14" t="s">
        <v>84</v>
      </c>
    </row>
    <row r="55" spans="1:16" ht="27" customHeight="1" thickBot="1">
      <c r="A55" s="26">
        <v>43</v>
      </c>
      <c r="B55" s="26">
        <v>108</v>
      </c>
      <c r="C55" s="26" t="s">
        <v>4</v>
      </c>
      <c r="D55" s="27" t="s">
        <v>92</v>
      </c>
      <c r="E55" s="26" t="s">
        <v>123</v>
      </c>
      <c r="F55" s="26" t="s">
        <v>5</v>
      </c>
      <c r="G55" s="28">
        <v>202000</v>
      </c>
      <c r="H55" s="30">
        <v>50</v>
      </c>
      <c r="I55" s="28">
        <v>101000</v>
      </c>
      <c r="J55" s="2" t="s">
        <v>5</v>
      </c>
      <c r="K55" s="18">
        <v>202000</v>
      </c>
      <c r="L55" s="18">
        <v>101000</v>
      </c>
      <c r="M55" s="4">
        <f t="shared" si="1"/>
        <v>50</v>
      </c>
      <c r="N55" s="2" t="s">
        <v>55</v>
      </c>
      <c r="O55" s="2" t="s">
        <v>146</v>
      </c>
      <c r="P55" s="2" t="s">
        <v>179</v>
      </c>
    </row>
    <row r="56" spans="1:16" ht="27" customHeight="1" thickBot="1">
      <c r="A56" s="26">
        <v>44</v>
      </c>
      <c r="B56" s="26">
        <v>124</v>
      </c>
      <c r="C56" s="26" t="s">
        <v>32</v>
      </c>
      <c r="D56" s="27" t="s">
        <v>283</v>
      </c>
      <c r="E56" s="26" t="s">
        <v>153</v>
      </c>
      <c r="F56" s="26" t="s">
        <v>351</v>
      </c>
      <c r="G56" s="28">
        <v>550000</v>
      </c>
      <c r="H56" s="30">
        <v>50</v>
      </c>
      <c r="I56" s="28">
        <v>150000</v>
      </c>
      <c r="J56" s="2" t="s">
        <v>351</v>
      </c>
      <c r="K56" s="18">
        <v>550000</v>
      </c>
      <c r="L56" s="18">
        <v>150000</v>
      </c>
      <c r="M56" s="4">
        <f t="shared" si="1"/>
        <v>27.272727272727273</v>
      </c>
      <c r="N56" s="2" t="s">
        <v>55</v>
      </c>
      <c r="O56" s="2" t="s">
        <v>64</v>
      </c>
      <c r="P56" s="2" t="s">
        <v>321</v>
      </c>
    </row>
    <row r="57" spans="1:16" ht="27" customHeight="1" thickBot="1">
      <c r="A57" s="26">
        <v>45</v>
      </c>
      <c r="B57" s="26">
        <v>132</v>
      </c>
      <c r="C57" s="26" t="s">
        <v>46</v>
      </c>
      <c r="D57" s="27" t="s">
        <v>297</v>
      </c>
      <c r="E57" s="26" t="s">
        <v>308</v>
      </c>
      <c r="F57" s="26" t="s">
        <v>384</v>
      </c>
      <c r="G57" s="28">
        <v>221500</v>
      </c>
      <c r="H57" s="30">
        <v>50</v>
      </c>
      <c r="I57" s="28">
        <v>110000</v>
      </c>
      <c r="J57" s="2" t="s">
        <v>384</v>
      </c>
      <c r="K57" s="18">
        <v>221500</v>
      </c>
      <c r="L57" s="18">
        <v>110000</v>
      </c>
      <c r="M57" s="4">
        <f t="shared" si="1"/>
        <v>49.66139954853273</v>
      </c>
      <c r="N57" s="2" t="s">
        <v>159</v>
      </c>
      <c r="O57" s="2" t="s">
        <v>68</v>
      </c>
      <c r="P57" s="2" t="s">
        <v>223</v>
      </c>
    </row>
    <row r="58" spans="1:16" ht="27" customHeight="1" thickBot="1">
      <c r="A58" s="26">
        <v>46</v>
      </c>
      <c r="B58" s="26">
        <v>142</v>
      </c>
      <c r="C58" s="26" t="s">
        <v>14</v>
      </c>
      <c r="D58" s="27" t="s">
        <v>13</v>
      </c>
      <c r="E58" s="26" t="s">
        <v>124</v>
      </c>
      <c r="F58" s="26" t="s">
        <v>373</v>
      </c>
      <c r="G58" s="28">
        <v>100000</v>
      </c>
      <c r="H58" s="30">
        <v>50</v>
      </c>
      <c r="I58" s="28">
        <v>50000</v>
      </c>
      <c r="J58" s="2" t="s">
        <v>373</v>
      </c>
      <c r="K58" s="18">
        <v>100000</v>
      </c>
      <c r="L58" s="18">
        <v>50000</v>
      </c>
      <c r="M58" s="4">
        <f t="shared" si="1"/>
        <v>50</v>
      </c>
      <c r="N58" s="2" t="s">
        <v>55</v>
      </c>
      <c r="O58" s="2" t="s">
        <v>233</v>
      </c>
      <c r="P58" s="2" t="s">
        <v>88</v>
      </c>
    </row>
    <row r="59" spans="1:16" ht="27" customHeight="1" thickBot="1">
      <c r="A59" s="26">
        <v>47</v>
      </c>
      <c r="B59" s="26">
        <v>158</v>
      </c>
      <c r="C59" s="26" t="s">
        <v>361</v>
      </c>
      <c r="D59" s="27" t="s">
        <v>301</v>
      </c>
      <c r="E59" s="26" t="s">
        <v>124</v>
      </c>
      <c r="F59" s="26" t="s">
        <v>360</v>
      </c>
      <c r="G59" s="28">
        <v>250000</v>
      </c>
      <c r="H59" s="30">
        <v>50</v>
      </c>
      <c r="I59" s="28">
        <v>120000</v>
      </c>
      <c r="J59" s="2" t="s">
        <v>360</v>
      </c>
      <c r="K59" s="18">
        <v>250000</v>
      </c>
      <c r="L59" s="18">
        <v>120000</v>
      </c>
      <c r="M59" s="4">
        <f t="shared" si="1"/>
        <v>48</v>
      </c>
      <c r="N59" s="2" t="s">
        <v>159</v>
      </c>
      <c r="O59" s="2" t="s">
        <v>68</v>
      </c>
      <c r="P59" s="10" t="s">
        <v>90</v>
      </c>
    </row>
    <row r="60" spans="1:16" ht="27.75" customHeight="1" thickBot="1">
      <c r="A60" s="26">
        <v>48</v>
      </c>
      <c r="B60" s="26">
        <v>56</v>
      </c>
      <c r="C60" s="26" t="s">
        <v>78</v>
      </c>
      <c r="D60" s="27" t="s">
        <v>79</v>
      </c>
      <c r="E60" s="26" t="s">
        <v>153</v>
      </c>
      <c r="F60" s="26" t="s">
        <v>77</v>
      </c>
      <c r="G60" s="28">
        <v>300000</v>
      </c>
      <c r="H60" s="30">
        <v>50</v>
      </c>
      <c r="I60" s="28">
        <v>150000</v>
      </c>
      <c r="J60" s="2" t="s">
        <v>77</v>
      </c>
      <c r="K60" s="18">
        <v>300000</v>
      </c>
      <c r="L60" s="18">
        <v>150000</v>
      </c>
      <c r="M60" s="4">
        <f t="shared" si="1"/>
        <v>50</v>
      </c>
      <c r="N60" s="2" t="s">
        <v>55</v>
      </c>
      <c r="O60" s="2" t="s">
        <v>57</v>
      </c>
      <c r="P60" s="2" t="s">
        <v>183</v>
      </c>
    </row>
    <row r="61" spans="1:16" ht="27" customHeight="1" thickBot="1">
      <c r="A61" s="26">
        <v>49</v>
      </c>
      <c r="B61" s="26">
        <v>86</v>
      </c>
      <c r="C61" s="26" t="s">
        <v>101</v>
      </c>
      <c r="D61" s="27" t="s">
        <v>102</v>
      </c>
      <c r="E61" s="26" t="s">
        <v>153</v>
      </c>
      <c r="F61" s="26" t="s">
        <v>100</v>
      </c>
      <c r="G61" s="28">
        <v>498000</v>
      </c>
      <c r="H61" s="30">
        <v>50</v>
      </c>
      <c r="I61" s="28">
        <v>144200</v>
      </c>
      <c r="J61" s="2" t="s">
        <v>100</v>
      </c>
      <c r="K61" s="18">
        <v>498000</v>
      </c>
      <c r="L61" s="17">
        <v>144200</v>
      </c>
      <c r="M61" s="4">
        <f t="shared" si="1"/>
        <v>28.955823293172692</v>
      </c>
      <c r="N61" s="2" t="s">
        <v>55</v>
      </c>
      <c r="O61" s="2" t="s">
        <v>146</v>
      </c>
      <c r="P61" s="2" t="s">
        <v>103</v>
      </c>
    </row>
    <row r="62" spans="1:16" ht="27" customHeight="1" thickBot="1">
      <c r="A62" s="26">
        <v>50</v>
      </c>
      <c r="B62" s="26">
        <v>99</v>
      </c>
      <c r="C62" s="26" t="s">
        <v>38</v>
      </c>
      <c r="D62" s="27" t="s">
        <v>290</v>
      </c>
      <c r="E62" s="26" t="s">
        <v>124</v>
      </c>
      <c r="F62" s="26" t="s">
        <v>67</v>
      </c>
      <c r="G62" s="28">
        <v>200000</v>
      </c>
      <c r="H62" s="30">
        <v>50</v>
      </c>
      <c r="I62" s="28">
        <v>50000</v>
      </c>
      <c r="J62" s="2" t="s">
        <v>67</v>
      </c>
      <c r="K62" s="18">
        <v>200000</v>
      </c>
      <c r="L62" s="18">
        <v>50000</v>
      </c>
      <c r="M62" s="4">
        <f t="shared" si="1"/>
        <v>25</v>
      </c>
      <c r="N62" s="2" t="s">
        <v>55</v>
      </c>
      <c r="O62" s="2" t="s">
        <v>146</v>
      </c>
      <c r="P62" s="2" t="s">
        <v>173</v>
      </c>
    </row>
    <row r="63" spans="1:16" ht="27" customHeight="1" thickBot="1">
      <c r="A63" s="26">
        <v>51</v>
      </c>
      <c r="B63" s="26">
        <v>123</v>
      </c>
      <c r="C63" s="26" t="s">
        <v>349</v>
      </c>
      <c r="D63" s="27" t="s">
        <v>240</v>
      </c>
      <c r="E63" s="26" t="s">
        <v>123</v>
      </c>
      <c r="F63" s="26" t="s">
        <v>350</v>
      </c>
      <c r="G63" s="28">
        <v>300000</v>
      </c>
      <c r="H63" s="30">
        <v>50</v>
      </c>
      <c r="I63" s="28">
        <v>150000</v>
      </c>
      <c r="J63" s="2" t="s">
        <v>350</v>
      </c>
      <c r="K63" s="18">
        <v>300000</v>
      </c>
      <c r="L63" s="18">
        <v>150000</v>
      </c>
      <c r="M63" s="4">
        <f t="shared" si="1"/>
        <v>50</v>
      </c>
      <c r="N63" s="2" t="s">
        <v>204</v>
      </c>
      <c r="O63" s="2" t="s">
        <v>319</v>
      </c>
      <c r="P63" s="2" t="s">
        <v>320</v>
      </c>
    </row>
    <row r="64" spans="1:16" ht="42.75" customHeight="1" thickBot="1">
      <c r="A64" s="26">
        <v>52</v>
      </c>
      <c r="B64" s="26">
        <v>146</v>
      </c>
      <c r="C64" s="26" t="s">
        <v>368</v>
      </c>
      <c r="D64" s="27" t="s">
        <v>17</v>
      </c>
      <c r="E64" s="26" t="s">
        <v>402</v>
      </c>
      <c r="F64" s="26" t="s">
        <v>367</v>
      </c>
      <c r="G64" s="28">
        <v>200000</v>
      </c>
      <c r="H64" s="30">
        <v>50</v>
      </c>
      <c r="I64" s="28">
        <v>100000</v>
      </c>
      <c r="J64" s="2" t="s">
        <v>367</v>
      </c>
      <c r="K64" s="18">
        <v>200000</v>
      </c>
      <c r="L64" s="18">
        <v>100000</v>
      </c>
      <c r="M64" s="4">
        <f t="shared" si="1"/>
        <v>50</v>
      </c>
      <c r="N64" s="2" t="s">
        <v>55</v>
      </c>
      <c r="O64" s="2" t="s">
        <v>146</v>
      </c>
      <c r="P64" s="2" t="s">
        <v>80</v>
      </c>
    </row>
    <row r="65" spans="1:16" ht="27" customHeight="1" thickBot="1">
      <c r="A65" s="26">
        <v>53</v>
      </c>
      <c r="B65" s="26">
        <v>151</v>
      </c>
      <c r="C65" s="26" t="s">
        <v>49</v>
      </c>
      <c r="D65" s="27" t="s">
        <v>300</v>
      </c>
      <c r="E65" s="26" t="s">
        <v>124</v>
      </c>
      <c r="F65" s="26" t="s">
        <v>323</v>
      </c>
      <c r="G65" s="28">
        <v>300000</v>
      </c>
      <c r="H65" s="30">
        <v>50</v>
      </c>
      <c r="I65" s="28">
        <v>140000</v>
      </c>
      <c r="J65" s="2" t="s">
        <v>323</v>
      </c>
      <c r="K65" s="18">
        <v>300000</v>
      </c>
      <c r="L65" s="18">
        <v>140000</v>
      </c>
      <c r="M65" s="4">
        <f t="shared" si="1"/>
        <v>46.666666666666664</v>
      </c>
      <c r="N65" s="2" t="s">
        <v>55</v>
      </c>
      <c r="O65" s="2" t="s">
        <v>56</v>
      </c>
      <c r="P65" s="2" t="s">
        <v>82</v>
      </c>
    </row>
    <row r="66" spans="1:16" ht="27" customHeight="1" thickBot="1">
      <c r="A66" s="26">
        <v>54</v>
      </c>
      <c r="B66" s="26">
        <v>51</v>
      </c>
      <c r="C66" s="26" t="s">
        <v>51</v>
      </c>
      <c r="D66" s="27" t="s">
        <v>303</v>
      </c>
      <c r="E66" s="26" t="s">
        <v>124</v>
      </c>
      <c r="F66" s="26" t="s">
        <v>175</v>
      </c>
      <c r="G66" s="28">
        <v>400000</v>
      </c>
      <c r="H66" s="30">
        <v>50</v>
      </c>
      <c r="I66" s="28">
        <v>150000</v>
      </c>
      <c r="J66" s="2" t="s">
        <v>175</v>
      </c>
      <c r="K66" s="18">
        <v>400000</v>
      </c>
      <c r="L66" s="18">
        <v>150000</v>
      </c>
      <c r="M66" s="4">
        <f t="shared" si="1"/>
        <v>37.5</v>
      </c>
      <c r="N66" s="2" t="s">
        <v>55</v>
      </c>
      <c r="O66" s="2" t="s">
        <v>146</v>
      </c>
      <c r="P66" s="2" t="s">
        <v>176</v>
      </c>
    </row>
    <row r="67" spans="1:16" ht="42.75" customHeight="1" thickBot="1">
      <c r="A67" s="26">
        <v>55</v>
      </c>
      <c r="B67" s="26">
        <v>69</v>
      </c>
      <c r="C67" s="26" t="s">
        <v>202</v>
      </c>
      <c r="D67" s="27" t="s">
        <v>201</v>
      </c>
      <c r="E67" s="26" t="s">
        <v>149</v>
      </c>
      <c r="F67" s="26" t="s">
        <v>213</v>
      </c>
      <c r="G67" s="28">
        <v>172000</v>
      </c>
      <c r="H67" s="29">
        <v>50</v>
      </c>
      <c r="I67" s="28">
        <v>86000</v>
      </c>
      <c r="J67" s="2" t="s">
        <v>213</v>
      </c>
      <c r="K67" s="18">
        <v>172000</v>
      </c>
      <c r="L67" s="18">
        <v>86000</v>
      </c>
      <c r="M67" s="4">
        <f t="shared" si="1"/>
        <v>50</v>
      </c>
      <c r="N67" s="2" t="s">
        <v>55</v>
      </c>
      <c r="O67" s="2" t="s">
        <v>146</v>
      </c>
      <c r="P67" s="2" t="s">
        <v>214</v>
      </c>
    </row>
    <row r="68" ht="12.75" customHeight="1">
      <c r="A68" s="20"/>
    </row>
    <row r="69" ht="12.75">
      <c r="A69" s="20"/>
    </row>
    <row r="70" ht="13.5" thickBot="1">
      <c r="A70" s="20"/>
    </row>
    <row r="71" spans="1:16" ht="27" customHeight="1" thickBot="1">
      <c r="A71" s="26">
        <v>56</v>
      </c>
      <c r="B71" s="26">
        <v>103</v>
      </c>
      <c r="C71" s="26" t="s">
        <v>174</v>
      </c>
      <c r="D71" s="27" t="s">
        <v>117</v>
      </c>
      <c r="E71" s="26" t="s">
        <v>123</v>
      </c>
      <c r="F71" s="26" t="s">
        <v>1</v>
      </c>
      <c r="G71" s="28">
        <v>145000</v>
      </c>
      <c r="H71" s="29">
        <v>50</v>
      </c>
      <c r="I71" s="28">
        <v>69600</v>
      </c>
      <c r="J71" s="2" t="s">
        <v>1</v>
      </c>
      <c r="K71" s="18">
        <v>145000</v>
      </c>
      <c r="L71" s="18">
        <v>69600</v>
      </c>
      <c r="M71" s="4">
        <f t="shared" si="1"/>
        <v>48</v>
      </c>
      <c r="N71" s="2" t="s">
        <v>119</v>
      </c>
      <c r="O71" s="2" t="s">
        <v>120</v>
      </c>
      <c r="P71" s="2" t="s">
        <v>118</v>
      </c>
    </row>
    <row r="72" spans="1:16" ht="27" customHeight="1" thickBot="1">
      <c r="A72" s="26">
        <v>57</v>
      </c>
      <c r="B72" s="26">
        <v>117</v>
      </c>
      <c r="C72" s="26" t="s">
        <v>237</v>
      </c>
      <c r="D72" s="27" t="s">
        <v>236</v>
      </c>
      <c r="E72" s="26" t="s">
        <v>124</v>
      </c>
      <c r="F72" s="26" t="s">
        <v>344</v>
      </c>
      <c r="G72" s="28">
        <v>243000</v>
      </c>
      <c r="H72" s="30">
        <v>50</v>
      </c>
      <c r="I72" s="28">
        <v>120000</v>
      </c>
      <c r="J72" s="2" t="s">
        <v>344</v>
      </c>
      <c r="K72" s="18">
        <v>243000</v>
      </c>
      <c r="L72" s="18">
        <v>120000</v>
      </c>
      <c r="M72" s="4">
        <f t="shared" si="1"/>
        <v>49.382716049382715</v>
      </c>
      <c r="N72" s="2" t="s">
        <v>108</v>
      </c>
      <c r="O72" s="2" t="s">
        <v>315</v>
      </c>
      <c r="P72" s="2" t="s">
        <v>316</v>
      </c>
    </row>
    <row r="73" spans="1:16" ht="42.75" customHeight="1" thickBot="1">
      <c r="A73" s="26">
        <v>58</v>
      </c>
      <c r="B73" s="26">
        <v>155</v>
      </c>
      <c r="C73" s="26" t="s">
        <v>405</v>
      </c>
      <c r="D73" s="27" t="s">
        <v>405</v>
      </c>
      <c r="E73" s="26" t="s">
        <v>131</v>
      </c>
      <c r="F73" s="26" t="s">
        <v>362</v>
      </c>
      <c r="G73" s="28">
        <v>200000</v>
      </c>
      <c r="H73" s="30">
        <v>50</v>
      </c>
      <c r="I73" s="28">
        <v>60000</v>
      </c>
      <c r="J73" s="2" t="s">
        <v>362</v>
      </c>
      <c r="K73" s="18">
        <v>200000</v>
      </c>
      <c r="L73" s="18">
        <v>60000</v>
      </c>
      <c r="M73" s="4">
        <f t="shared" si="1"/>
        <v>30</v>
      </c>
      <c r="N73" s="2" t="s">
        <v>159</v>
      </c>
      <c r="O73" s="2" t="s">
        <v>68</v>
      </c>
      <c r="P73" s="2" t="s">
        <v>89</v>
      </c>
    </row>
    <row r="74" spans="1:16" ht="27" customHeight="1" thickBot="1">
      <c r="A74" s="26">
        <v>59</v>
      </c>
      <c r="B74" s="26">
        <v>30</v>
      </c>
      <c r="C74" s="26" t="s">
        <v>34</v>
      </c>
      <c r="D74" s="27" t="s">
        <v>285</v>
      </c>
      <c r="E74" s="26" t="s">
        <v>123</v>
      </c>
      <c r="F74" s="26" t="s">
        <v>332</v>
      </c>
      <c r="G74" s="28">
        <v>140000</v>
      </c>
      <c r="H74" s="30">
        <v>50</v>
      </c>
      <c r="I74" s="28">
        <v>70000</v>
      </c>
      <c r="J74" s="2" t="s">
        <v>332</v>
      </c>
      <c r="K74" s="18">
        <v>140000</v>
      </c>
      <c r="L74" s="18">
        <v>70000</v>
      </c>
      <c r="M74" s="4">
        <f t="shared" si="1"/>
        <v>50</v>
      </c>
      <c r="N74" s="2" t="s">
        <v>55</v>
      </c>
      <c r="O74" s="2" t="s">
        <v>146</v>
      </c>
      <c r="P74" s="2" t="s">
        <v>333</v>
      </c>
    </row>
    <row r="75" spans="1:16" ht="27" customHeight="1" thickBot="1">
      <c r="A75" s="26">
        <v>60</v>
      </c>
      <c r="B75" s="26">
        <v>135</v>
      </c>
      <c r="C75" s="26" t="s">
        <v>380</v>
      </c>
      <c r="D75" s="27" t="s">
        <v>247</v>
      </c>
      <c r="E75" s="26" t="s">
        <v>123</v>
      </c>
      <c r="F75" s="26" t="s">
        <v>381</v>
      </c>
      <c r="G75" s="28">
        <v>80000</v>
      </c>
      <c r="H75" s="30">
        <v>50</v>
      </c>
      <c r="I75" s="28">
        <v>40000</v>
      </c>
      <c r="J75" s="2" t="s">
        <v>381</v>
      </c>
      <c r="K75" s="18">
        <v>80000</v>
      </c>
      <c r="L75" s="18">
        <v>40000</v>
      </c>
      <c r="M75" s="4">
        <f aca="true" t="shared" si="2" ref="M75:M100">(L75*100)/K75</f>
        <v>50</v>
      </c>
      <c r="N75" s="2" t="s">
        <v>55</v>
      </c>
      <c r="O75" s="2" t="s">
        <v>64</v>
      </c>
      <c r="P75" s="2" t="s">
        <v>225</v>
      </c>
    </row>
    <row r="76" spans="1:16" ht="27" customHeight="1" thickBot="1">
      <c r="A76" s="26">
        <v>61</v>
      </c>
      <c r="B76" s="26">
        <v>143</v>
      </c>
      <c r="C76" s="26" t="s">
        <v>371</v>
      </c>
      <c r="D76" s="27" t="s">
        <v>15</v>
      </c>
      <c r="E76" s="26" t="s">
        <v>153</v>
      </c>
      <c r="F76" s="26" t="s">
        <v>372</v>
      </c>
      <c r="G76" s="28">
        <v>350880</v>
      </c>
      <c r="H76" s="30">
        <v>50</v>
      </c>
      <c r="I76" s="28">
        <v>80000</v>
      </c>
      <c r="J76" s="2" t="s">
        <v>372</v>
      </c>
      <c r="K76" s="18"/>
      <c r="L76" s="18"/>
      <c r="M76" s="4" t="e">
        <f t="shared" si="2"/>
        <v>#DIV/0!</v>
      </c>
      <c r="N76" s="2" t="s">
        <v>55</v>
      </c>
      <c r="O76" s="2" t="s">
        <v>64</v>
      </c>
      <c r="P76" s="2" t="s">
        <v>234</v>
      </c>
    </row>
    <row r="77" spans="1:16" ht="42.75" customHeight="1" thickBot="1">
      <c r="A77" s="26">
        <v>62</v>
      </c>
      <c r="B77" s="26">
        <v>65</v>
      </c>
      <c r="C77" s="26" t="s">
        <v>202</v>
      </c>
      <c r="D77" s="27" t="s">
        <v>201</v>
      </c>
      <c r="E77" s="26" t="s">
        <v>149</v>
      </c>
      <c r="F77" s="26" t="s">
        <v>207</v>
      </c>
      <c r="G77" s="28">
        <v>300000</v>
      </c>
      <c r="H77" s="30">
        <v>50</v>
      </c>
      <c r="I77" s="28">
        <v>150000</v>
      </c>
      <c r="J77" s="2" t="s">
        <v>207</v>
      </c>
      <c r="K77" s="18">
        <v>300000</v>
      </c>
      <c r="L77" s="18">
        <v>150000</v>
      </c>
      <c r="M77" s="4">
        <f t="shared" si="2"/>
        <v>50</v>
      </c>
      <c r="N77" s="2" t="s">
        <v>55</v>
      </c>
      <c r="O77" s="2" t="s">
        <v>64</v>
      </c>
      <c r="P77" s="2" t="s">
        <v>208</v>
      </c>
    </row>
    <row r="78" spans="1:16" ht="42.75" customHeight="1" thickBot="1">
      <c r="A78" s="26">
        <v>63</v>
      </c>
      <c r="B78" s="26">
        <v>67</v>
      </c>
      <c r="C78" s="26" t="s">
        <v>202</v>
      </c>
      <c r="D78" s="27" t="s">
        <v>201</v>
      </c>
      <c r="E78" s="26" t="s">
        <v>149</v>
      </c>
      <c r="F78" s="26" t="s">
        <v>211</v>
      </c>
      <c r="G78" s="28">
        <v>280000</v>
      </c>
      <c r="H78" s="30">
        <v>50</v>
      </c>
      <c r="I78" s="28">
        <v>140000</v>
      </c>
      <c r="J78" s="2" t="s">
        <v>211</v>
      </c>
      <c r="K78" s="18">
        <v>280000</v>
      </c>
      <c r="L78" s="18">
        <v>140000</v>
      </c>
      <c r="M78" s="4">
        <f t="shared" si="2"/>
        <v>50</v>
      </c>
      <c r="N78" s="2" t="s">
        <v>55</v>
      </c>
      <c r="O78" s="2" t="s">
        <v>146</v>
      </c>
      <c r="P78" s="2" t="s">
        <v>212</v>
      </c>
    </row>
    <row r="79" spans="1:16" ht="27" customHeight="1" thickBot="1">
      <c r="A79" s="26">
        <v>64</v>
      </c>
      <c r="B79" s="26">
        <v>75</v>
      </c>
      <c r="C79" s="26" t="s">
        <v>37</v>
      </c>
      <c r="D79" s="27" t="s">
        <v>288</v>
      </c>
      <c r="E79" s="26" t="s">
        <v>123</v>
      </c>
      <c r="F79" s="26" t="s">
        <v>275</v>
      </c>
      <c r="G79" s="28">
        <v>320000</v>
      </c>
      <c r="H79" s="30">
        <v>50</v>
      </c>
      <c r="I79" s="28">
        <v>64000</v>
      </c>
      <c r="J79" s="2" t="s">
        <v>275</v>
      </c>
      <c r="K79" s="18">
        <v>320000</v>
      </c>
      <c r="L79" s="18">
        <v>64000</v>
      </c>
      <c r="M79" s="4">
        <f t="shared" si="2"/>
        <v>20</v>
      </c>
      <c r="N79" s="2" t="s">
        <v>55</v>
      </c>
      <c r="O79" s="2" t="s">
        <v>64</v>
      </c>
      <c r="P79" s="2" t="s">
        <v>64</v>
      </c>
    </row>
    <row r="80" spans="1:16" ht="27" customHeight="1" thickBot="1">
      <c r="A80" s="26">
        <v>65</v>
      </c>
      <c r="B80" s="26">
        <v>92</v>
      </c>
      <c r="C80" s="26" t="s">
        <v>50</v>
      </c>
      <c r="D80" s="27" t="s">
        <v>302</v>
      </c>
      <c r="E80" s="26" t="s">
        <v>124</v>
      </c>
      <c r="F80" s="26" t="s">
        <v>109</v>
      </c>
      <c r="G80" s="28">
        <v>285000</v>
      </c>
      <c r="H80" s="30">
        <v>50</v>
      </c>
      <c r="I80" s="28">
        <v>135000</v>
      </c>
      <c r="J80" s="2" t="s">
        <v>109</v>
      </c>
      <c r="K80" s="18">
        <v>285000</v>
      </c>
      <c r="L80" s="18">
        <v>135000</v>
      </c>
      <c r="M80" s="4">
        <f t="shared" si="2"/>
        <v>47.36842105263158</v>
      </c>
      <c r="N80" s="2" t="s">
        <v>55</v>
      </c>
      <c r="O80" s="2" t="s">
        <v>146</v>
      </c>
      <c r="P80" s="2" t="s">
        <v>110</v>
      </c>
    </row>
    <row r="81" spans="1:16" ht="27" customHeight="1" thickBot="1">
      <c r="A81" s="26">
        <v>66</v>
      </c>
      <c r="B81" s="26">
        <v>96</v>
      </c>
      <c r="C81" s="26" t="s">
        <v>166</v>
      </c>
      <c r="D81" s="27" t="s">
        <v>165</v>
      </c>
      <c r="E81" s="26" t="s">
        <v>124</v>
      </c>
      <c r="F81" s="26" t="s">
        <v>164</v>
      </c>
      <c r="G81" s="28">
        <v>204000</v>
      </c>
      <c r="H81" s="30">
        <v>50</v>
      </c>
      <c r="I81" s="28">
        <v>102000</v>
      </c>
      <c r="J81" s="2" t="s">
        <v>164</v>
      </c>
      <c r="K81" s="18">
        <v>204000</v>
      </c>
      <c r="L81" s="18">
        <v>102000</v>
      </c>
      <c r="M81" s="4">
        <f t="shared" si="2"/>
        <v>50</v>
      </c>
      <c r="N81" s="2" t="s">
        <v>65</v>
      </c>
      <c r="O81" s="2" t="s">
        <v>167</v>
      </c>
      <c r="P81" s="2" t="s">
        <v>168</v>
      </c>
    </row>
    <row r="82" spans="1:16" ht="42.75" customHeight="1" thickBot="1">
      <c r="A82" s="26">
        <v>67</v>
      </c>
      <c r="B82" s="26">
        <v>122</v>
      </c>
      <c r="C82" s="26" t="s">
        <v>347</v>
      </c>
      <c r="D82" s="27" t="s">
        <v>239</v>
      </c>
      <c r="E82" s="26" t="s">
        <v>149</v>
      </c>
      <c r="F82" s="26" t="s">
        <v>348</v>
      </c>
      <c r="G82" s="28">
        <v>420000</v>
      </c>
      <c r="H82" s="30">
        <v>50</v>
      </c>
      <c r="I82" s="28">
        <v>100000</v>
      </c>
      <c r="J82" s="2" t="s">
        <v>348</v>
      </c>
      <c r="K82" s="18">
        <v>420000</v>
      </c>
      <c r="L82" s="18">
        <v>100000</v>
      </c>
      <c r="M82" s="4">
        <f t="shared" si="2"/>
        <v>23.80952380952381</v>
      </c>
      <c r="N82" s="2" t="s">
        <v>55</v>
      </c>
      <c r="O82" s="2" t="s">
        <v>64</v>
      </c>
      <c r="P82" s="2" t="s">
        <v>318</v>
      </c>
    </row>
    <row r="83" spans="1:16" ht="27" customHeight="1" thickBot="1">
      <c r="A83" s="26">
        <v>68</v>
      </c>
      <c r="B83" s="26">
        <v>153</v>
      </c>
      <c r="C83" s="26" t="s">
        <v>363</v>
      </c>
      <c r="D83" s="27" t="s">
        <v>19</v>
      </c>
      <c r="E83" s="26" t="s">
        <v>306</v>
      </c>
      <c r="F83" s="26" t="s">
        <v>364</v>
      </c>
      <c r="G83" s="28">
        <v>2007500</v>
      </c>
      <c r="H83" s="30">
        <v>50</v>
      </c>
      <c r="I83" s="28">
        <v>100000</v>
      </c>
      <c r="J83" s="2" t="s">
        <v>364</v>
      </c>
      <c r="K83" s="18">
        <v>2007500</v>
      </c>
      <c r="L83" s="18">
        <v>100000</v>
      </c>
      <c r="M83" s="4">
        <f t="shared" si="2"/>
        <v>4.981320049813201</v>
      </c>
      <c r="N83" s="2" t="s">
        <v>55</v>
      </c>
      <c r="O83" s="2" t="s">
        <v>146</v>
      </c>
      <c r="P83" s="2" t="s">
        <v>83</v>
      </c>
    </row>
    <row r="84" spans="1:16" ht="27" customHeight="1" thickBot="1">
      <c r="A84" s="26">
        <v>69</v>
      </c>
      <c r="B84" s="26">
        <v>15</v>
      </c>
      <c r="C84" s="26" t="s">
        <v>33</v>
      </c>
      <c r="D84" s="27" t="s">
        <v>284</v>
      </c>
      <c r="E84" s="26" t="s">
        <v>123</v>
      </c>
      <c r="F84" s="26" t="s">
        <v>391</v>
      </c>
      <c r="G84" s="28">
        <v>248000</v>
      </c>
      <c r="H84" s="30">
        <v>50</v>
      </c>
      <c r="I84" s="28">
        <v>124000</v>
      </c>
      <c r="J84" s="2" t="s">
        <v>391</v>
      </c>
      <c r="K84" s="18">
        <v>248000</v>
      </c>
      <c r="L84" s="18">
        <v>124000</v>
      </c>
      <c r="M84" s="4">
        <f t="shared" si="2"/>
        <v>50</v>
      </c>
      <c r="N84" s="2" t="s">
        <v>61</v>
      </c>
      <c r="O84" s="2" t="s">
        <v>66</v>
      </c>
      <c r="P84" s="2" t="s">
        <v>392</v>
      </c>
    </row>
    <row r="85" spans="1:16" ht="42.75" customHeight="1" thickBot="1">
      <c r="A85" s="26">
        <v>70</v>
      </c>
      <c r="B85" s="26">
        <v>19</v>
      </c>
      <c r="C85" s="26" t="s">
        <v>152</v>
      </c>
      <c r="D85" s="27" t="s">
        <v>150</v>
      </c>
      <c r="E85" s="26" t="s">
        <v>149</v>
      </c>
      <c r="F85" s="26" t="s">
        <v>157</v>
      </c>
      <c r="G85" s="28">
        <v>764200</v>
      </c>
      <c r="H85" s="30">
        <v>50</v>
      </c>
      <c r="I85" s="28">
        <v>30000</v>
      </c>
      <c r="J85" s="2" t="s">
        <v>157</v>
      </c>
      <c r="K85" s="18">
        <v>764200</v>
      </c>
      <c r="L85" s="18">
        <v>30000</v>
      </c>
      <c r="M85" s="4">
        <f t="shared" si="2"/>
        <v>3.9256739073540956</v>
      </c>
      <c r="N85" s="2" t="s">
        <v>61</v>
      </c>
      <c r="O85" s="2" t="s">
        <v>151</v>
      </c>
      <c r="P85" s="2" t="s">
        <v>115</v>
      </c>
    </row>
    <row r="86" spans="1:16" ht="27" customHeight="1" thickBot="1">
      <c r="A86" s="26">
        <v>71</v>
      </c>
      <c r="B86" s="26">
        <v>71</v>
      </c>
      <c r="C86" s="26" t="s">
        <v>249</v>
      </c>
      <c r="D86" s="27" t="s">
        <v>250</v>
      </c>
      <c r="E86" s="26" t="s">
        <v>123</v>
      </c>
      <c r="F86" s="26" t="s">
        <v>217</v>
      </c>
      <c r="G86" s="28">
        <v>160000</v>
      </c>
      <c r="H86" s="30">
        <v>50</v>
      </c>
      <c r="I86" s="28">
        <v>80000</v>
      </c>
      <c r="J86" s="2" t="s">
        <v>217</v>
      </c>
      <c r="K86" s="18">
        <v>160000</v>
      </c>
      <c r="L86" s="18">
        <v>80000</v>
      </c>
      <c r="M86" s="4">
        <f t="shared" si="2"/>
        <v>50</v>
      </c>
      <c r="N86" s="2" t="s">
        <v>55</v>
      </c>
      <c r="O86" s="2" t="s">
        <v>146</v>
      </c>
      <c r="P86" s="2" t="s">
        <v>251</v>
      </c>
    </row>
    <row r="87" spans="1:16" ht="42.75" customHeight="1" thickBot="1">
      <c r="A87" s="26">
        <v>72</v>
      </c>
      <c r="B87" s="26">
        <v>93</v>
      </c>
      <c r="C87" s="26" t="s">
        <v>162</v>
      </c>
      <c r="D87" s="27" t="s">
        <v>161</v>
      </c>
      <c r="E87" s="26" t="s">
        <v>309</v>
      </c>
      <c r="F87" s="26" t="s">
        <v>160</v>
      </c>
      <c r="G87" s="28">
        <v>293000</v>
      </c>
      <c r="H87" s="30">
        <v>50</v>
      </c>
      <c r="I87" s="28">
        <v>146500</v>
      </c>
      <c r="J87" s="2" t="s">
        <v>160</v>
      </c>
      <c r="K87" s="18">
        <v>293000</v>
      </c>
      <c r="L87" s="18">
        <v>146500</v>
      </c>
      <c r="M87" s="4">
        <f t="shared" si="2"/>
        <v>50</v>
      </c>
      <c r="N87" s="2" t="s">
        <v>55</v>
      </c>
      <c r="O87" s="2" t="s">
        <v>64</v>
      </c>
      <c r="P87" s="2" t="s">
        <v>163</v>
      </c>
    </row>
    <row r="88" spans="1:16" ht="27" customHeight="1" thickBot="1">
      <c r="A88" s="26">
        <v>73</v>
      </c>
      <c r="B88" s="26">
        <v>126</v>
      </c>
      <c r="C88" s="26" t="s">
        <v>353</v>
      </c>
      <c r="D88" s="27" t="s">
        <v>243</v>
      </c>
      <c r="E88" s="26" t="s">
        <v>124</v>
      </c>
      <c r="F88" s="26" t="s">
        <v>354</v>
      </c>
      <c r="G88" s="28">
        <v>300000</v>
      </c>
      <c r="H88" s="30">
        <v>50</v>
      </c>
      <c r="I88" s="28">
        <v>150000</v>
      </c>
      <c r="J88" s="2" t="s">
        <v>354</v>
      </c>
      <c r="K88" s="18">
        <v>300000</v>
      </c>
      <c r="L88" s="18">
        <v>150000</v>
      </c>
      <c r="M88" s="4">
        <f t="shared" si="2"/>
        <v>50</v>
      </c>
      <c r="N88" s="2" t="s">
        <v>55</v>
      </c>
      <c r="O88" s="2" t="s">
        <v>146</v>
      </c>
      <c r="P88" s="2" t="s">
        <v>218</v>
      </c>
    </row>
    <row r="89" spans="1:16" ht="42.75" customHeight="1" thickBot="1">
      <c r="A89" s="26">
        <v>74</v>
      </c>
      <c r="B89" s="26">
        <v>64</v>
      </c>
      <c r="C89" s="26" t="s">
        <v>202</v>
      </c>
      <c r="D89" s="27" t="s">
        <v>201</v>
      </c>
      <c r="E89" s="26" t="s">
        <v>149</v>
      </c>
      <c r="F89" s="26" t="s">
        <v>203</v>
      </c>
      <c r="G89" s="28">
        <v>172000</v>
      </c>
      <c r="H89" s="29">
        <v>50</v>
      </c>
      <c r="I89" s="28">
        <v>86000</v>
      </c>
      <c r="J89" s="2" t="s">
        <v>203</v>
      </c>
      <c r="K89" s="18">
        <v>172000</v>
      </c>
      <c r="L89" s="18">
        <v>86000</v>
      </c>
      <c r="M89" s="4">
        <f t="shared" si="2"/>
        <v>50</v>
      </c>
      <c r="N89" s="2" t="s">
        <v>204</v>
      </c>
      <c r="O89" s="2" t="s">
        <v>205</v>
      </c>
      <c r="P89" s="2" t="s">
        <v>206</v>
      </c>
    </row>
    <row r="90" ht="12.75">
      <c r="A90" s="20"/>
    </row>
    <row r="91" ht="13.5" thickBot="1">
      <c r="A91" s="20"/>
    </row>
    <row r="92" spans="1:16" ht="27" customHeight="1" thickBot="1">
      <c r="A92" s="26">
        <v>75</v>
      </c>
      <c r="B92" s="26">
        <v>80</v>
      </c>
      <c r="C92" s="26" t="s">
        <v>39</v>
      </c>
      <c r="D92" s="27" t="s">
        <v>291</v>
      </c>
      <c r="E92" s="26" t="s">
        <v>124</v>
      </c>
      <c r="F92" s="26" t="s">
        <v>94</v>
      </c>
      <c r="G92" s="28">
        <v>60000</v>
      </c>
      <c r="H92" s="29">
        <v>50</v>
      </c>
      <c r="I92" s="28">
        <v>30000</v>
      </c>
      <c r="J92" s="2" t="s">
        <v>94</v>
      </c>
      <c r="K92" s="18">
        <v>60000</v>
      </c>
      <c r="L92" s="18">
        <v>30000</v>
      </c>
      <c r="M92" s="4">
        <f t="shared" si="2"/>
        <v>50</v>
      </c>
      <c r="N92" s="2" t="s">
        <v>311</v>
      </c>
      <c r="O92" s="2" t="s">
        <v>338</v>
      </c>
      <c r="P92" s="2" t="s">
        <v>95</v>
      </c>
    </row>
    <row r="93" spans="1:16" ht="27" customHeight="1" thickBot="1">
      <c r="A93" s="26">
        <v>76</v>
      </c>
      <c r="B93" s="26">
        <v>134</v>
      </c>
      <c r="C93" s="26" t="s">
        <v>383</v>
      </c>
      <c r="D93" s="27" t="s">
        <v>246</v>
      </c>
      <c r="E93" s="26" t="s">
        <v>124</v>
      </c>
      <c r="F93" s="26" t="s">
        <v>382</v>
      </c>
      <c r="G93" s="28">
        <v>130000</v>
      </c>
      <c r="H93" s="30">
        <v>50</v>
      </c>
      <c r="I93" s="28">
        <v>65000</v>
      </c>
      <c r="J93" s="2" t="s">
        <v>382</v>
      </c>
      <c r="K93" s="18">
        <v>130000</v>
      </c>
      <c r="L93" s="18">
        <v>65000</v>
      </c>
      <c r="M93" s="4">
        <f t="shared" si="2"/>
        <v>50</v>
      </c>
      <c r="N93" s="2" t="s">
        <v>55</v>
      </c>
      <c r="O93" s="2" t="s">
        <v>64</v>
      </c>
      <c r="P93" s="2" t="s">
        <v>224</v>
      </c>
    </row>
    <row r="94" spans="1:16" ht="27" customHeight="1" thickBot="1">
      <c r="A94" s="26">
        <v>77</v>
      </c>
      <c r="B94" s="26">
        <v>31</v>
      </c>
      <c r="C94" s="26" t="s">
        <v>335</v>
      </c>
      <c r="D94" s="27" t="s">
        <v>336</v>
      </c>
      <c r="E94" s="26" t="s">
        <v>124</v>
      </c>
      <c r="F94" s="26" t="s">
        <v>334</v>
      </c>
      <c r="G94" s="28">
        <v>366400</v>
      </c>
      <c r="H94" s="30">
        <v>50</v>
      </c>
      <c r="I94" s="28">
        <v>150000</v>
      </c>
      <c r="J94" s="2" t="s">
        <v>334</v>
      </c>
      <c r="K94" s="18">
        <v>366400</v>
      </c>
      <c r="L94" s="18">
        <v>150000</v>
      </c>
      <c r="M94" s="4">
        <f t="shared" si="2"/>
        <v>40.93886462882096</v>
      </c>
      <c r="N94" s="2" t="s">
        <v>311</v>
      </c>
      <c r="O94" s="2" t="s">
        <v>338</v>
      </c>
      <c r="P94" s="2" t="s">
        <v>337</v>
      </c>
    </row>
    <row r="95" spans="1:16" ht="27" customHeight="1" thickBot="1">
      <c r="A95" s="26">
        <v>78</v>
      </c>
      <c r="B95" s="26">
        <v>131</v>
      </c>
      <c r="C95" s="26" t="s">
        <v>385</v>
      </c>
      <c r="D95" s="27" t="s">
        <v>245</v>
      </c>
      <c r="E95" s="26" t="s">
        <v>124</v>
      </c>
      <c r="F95" s="26" t="s">
        <v>386</v>
      </c>
      <c r="G95" s="28">
        <v>78100</v>
      </c>
      <c r="H95" s="30">
        <v>50</v>
      </c>
      <c r="I95" s="28">
        <v>31400</v>
      </c>
      <c r="J95" s="2" t="s">
        <v>386</v>
      </c>
      <c r="K95" s="18">
        <v>78100</v>
      </c>
      <c r="L95" s="18">
        <v>31400</v>
      </c>
      <c r="M95" s="4">
        <f t="shared" si="2"/>
        <v>40.204865556978234</v>
      </c>
      <c r="N95" s="2" t="s">
        <v>159</v>
      </c>
      <c r="O95" s="2" t="s">
        <v>68</v>
      </c>
      <c r="P95" s="2" t="s">
        <v>222</v>
      </c>
    </row>
    <row r="96" spans="1:16" ht="42.75" customHeight="1" thickBot="1">
      <c r="A96" s="26">
        <v>79</v>
      </c>
      <c r="B96" s="26">
        <v>66</v>
      </c>
      <c r="C96" s="26" t="s">
        <v>202</v>
      </c>
      <c r="D96" s="27" t="s">
        <v>201</v>
      </c>
      <c r="E96" s="26" t="s">
        <v>149</v>
      </c>
      <c r="F96" s="26" t="s">
        <v>209</v>
      </c>
      <c r="G96" s="28">
        <v>300000</v>
      </c>
      <c r="H96" s="30">
        <v>50</v>
      </c>
      <c r="I96" s="28">
        <v>150000</v>
      </c>
      <c r="J96" s="2" t="s">
        <v>209</v>
      </c>
      <c r="K96" s="18">
        <v>300000</v>
      </c>
      <c r="L96" s="18">
        <v>150000</v>
      </c>
      <c r="M96" s="4">
        <f t="shared" si="2"/>
        <v>50</v>
      </c>
      <c r="N96" s="2" t="s">
        <v>159</v>
      </c>
      <c r="O96" s="2" t="s">
        <v>68</v>
      </c>
      <c r="P96" s="2" t="s">
        <v>210</v>
      </c>
    </row>
    <row r="97" spans="1:16" ht="27" customHeight="1" thickBot="1">
      <c r="A97" s="26">
        <v>80</v>
      </c>
      <c r="B97" s="26">
        <v>111</v>
      </c>
      <c r="C97" s="26" t="s">
        <v>40</v>
      </c>
      <c r="D97" s="27" t="s">
        <v>292</v>
      </c>
      <c r="E97" s="26" t="s">
        <v>310</v>
      </c>
      <c r="F97" s="26" t="s">
        <v>7</v>
      </c>
      <c r="G97" s="28">
        <v>405000</v>
      </c>
      <c r="H97" s="30">
        <v>50</v>
      </c>
      <c r="I97" s="28">
        <v>112000</v>
      </c>
      <c r="J97" s="2" t="s">
        <v>7</v>
      </c>
      <c r="K97" s="18">
        <v>405000</v>
      </c>
      <c r="L97" s="18">
        <v>112000</v>
      </c>
      <c r="M97" s="4">
        <f t="shared" si="2"/>
        <v>27.65432098765432</v>
      </c>
      <c r="N97" s="2" t="s">
        <v>311</v>
      </c>
      <c r="O97" s="2" t="s">
        <v>312</v>
      </c>
      <c r="P97" s="2" t="s">
        <v>181</v>
      </c>
    </row>
    <row r="98" spans="1:16" ht="27" customHeight="1" thickBot="1">
      <c r="A98" s="26">
        <v>81</v>
      </c>
      <c r="B98" s="26">
        <v>128</v>
      </c>
      <c r="C98" s="26" t="s">
        <v>355</v>
      </c>
      <c r="D98" s="27" t="s">
        <v>289</v>
      </c>
      <c r="E98" s="26" t="s">
        <v>124</v>
      </c>
      <c r="F98" s="26" t="s">
        <v>356</v>
      </c>
      <c r="G98" s="28">
        <v>175000</v>
      </c>
      <c r="H98" s="30">
        <v>50</v>
      </c>
      <c r="I98" s="28">
        <v>71000</v>
      </c>
      <c r="J98" s="2" t="s">
        <v>356</v>
      </c>
      <c r="K98" s="18">
        <v>175000</v>
      </c>
      <c r="L98" s="18">
        <v>71000</v>
      </c>
      <c r="M98" s="4">
        <f t="shared" si="2"/>
        <v>40.57142857142857</v>
      </c>
      <c r="N98" s="2" t="s">
        <v>55</v>
      </c>
      <c r="O98" s="2" t="s">
        <v>57</v>
      </c>
      <c r="P98" s="2" t="s">
        <v>219</v>
      </c>
    </row>
    <row r="99" spans="1:16" ht="27" customHeight="1" thickBot="1">
      <c r="A99" s="26">
        <v>82</v>
      </c>
      <c r="B99" s="26">
        <v>16</v>
      </c>
      <c r="C99" s="26" t="s">
        <v>45</v>
      </c>
      <c r="D99" s="27" t="s">
        <v>296</v>
      </c>
      <c r="E99" s="26" t="s">
        <v>124</v>
      </c>
      <c r="F99" s="26" t="s">
        <v>393</v>
      </c>
      <c r="G99" s="28">
        <v>460000</v>
      </c>
      <c r="H99" s="30">
        <v>50</v>
      </c>
      <c r="I99" s="28">
        <v>40000</v>
      </c>
      <c r="J99" s="2" t="s">
        <v>393</v>
      </c>
      <c r="K99" s="18">
        <v>460000</v>
      </c>
      <c r="L99" s="18">
        <v>40000</v>
      </c>
      <c r="M99" s="4">
        <f t="shared" si="2"/>
        <v>8.695652173913043</v>
      </c>
      <c r="N99" s="2" t="s">
        <v>61</v>
      </c>
      <c r="O99" s="2" t="s">
        <v>66</v>
      </c>
      <c r="P99" s="2" t="s">
        <v>394</v>
      </c>
    </row>
    <row r="100" spans="1:16" ht="27" customHeight="1" thickBot="1">
      <c r="A100" s="26">
        <v>83</v>
      </c>
      <c r="B100" s="26">
        <v>2</v>
      </c>
      <c r="C100" s="26" t="s">
        <v>44</v>
      </c>
      <c r="D100" s="27" t="s">
        <v>136</v>
      </c>
      <c r="E100" s="26" t="s">
        <v>124</v>
      </c>
      <c r="F100" s="26" t="s">
        <v>137</v>
      </c>
      <c r="G100" s="28">
        <v>60000</v>
      </c>
      <c r="H100" s="30">
        <v>50</v>
      </c>
      <c r="I100" s="28">
        <v>30000</v>
      </c>
      <c r="J100" s="2" t="s">
        <v>137</v>
      </c>
      <c r="K100" s="18">
        <v>60000</v>
      </c>
      <c r="L100" s="18">
        <v>30000</v>
      </c>
      <c r="M100" s="4">
        <f t="shared" si="2"/>
        <v>50</v>
      </c>
      <c r="N100" s="14" t="s">
        <v>59</v>
      </c>
      <c r="O100" s="2" t="s">
        <v>126</v>
      </c>
      <c r="P100" s="2" t="s">
        <v>138</v>
      </c>
    </row>
    <row r="101" spans="1:16" ht="27" customHeight="1" thickBot="1">
      <c r="A101" s="26">
        <v>84</v>
      </c>
      <c r="B101" s="26">
        <v>20</v>
      </c>
      <c r="C101" s="26" t="s">
        <v>24</v>
      </c>
      <c r="D101" s="27" t="s">
        <v>263</v>
      </c>
      <c r="E101" s="26" t="s">
        <v>153</v>
      </c>
      <c r="F101" s="26" t="s">
        <v>154</v>
      </c>
      <c r="G101" s="28">
        <v>130000</v>
      </c>
      <c r="H101" s="30">
        <v>50</v>
      </c>
      <c r="I101" s="28">
        <v>65000</v>
      </c>
      <c r="J101" s="2" t="s">
        <v>154</v>
      </c>
      <c r="K101" s="18">
        <v>130000</v>
      </c>
      <c r="L101" s="18">
        <v>65000</v>
      </c>
      <c r="M101" s="3">
        <f>(L101*100)/K101</f>
        <v>50</v>
      </c>
      <c r="N101" s="2" t="s">
        <v>55</v>
      </c>
      <c r="O101" s="2" t="s">
        <v>155</v>
      </c>
      <c r="P101" s="2" t="s">
        <v>156</v>
      </c>
    </row>
    <row r="102" spans="1:16" ht="27" customHeight="1" thickBot="1">
      <c r="A102" s="26">
        <v>85</v>
      </c>
      <c r="B102" s="26">
        <v>8</v>
      </c>
      <c r="C102" s="26" t="s">
        <v>142</v>
      </c>
      <c r="D102" s="27" t="s">
        <v>143</v>
      </c>
      <c r="E102" s="26" t="s">
        <v>124</v>
      </c>
      <c r="F102" s="26" t="s">
        <v>144</v>
      </c>
      <c r="G102" s="28">
        <v>240000</v>
      </c>
      <c r="H102" s="30">
        <v>50</v>
      </c>
      <c r="I102" s="28">
        <v>80000</v>
      </c>
      <c r="J102" s="2" t="s">
        <v>144</v>
      </c>
      <c r="K102" s="17">
        <v>240000</v>
      </c>
      <c r="L102" s="18">
        <v>80000</v>
      </c>
      <c r="M102" s="3">
        <f>(L102*100)/K102</f>
        <v>33.333333333333336</v>
      </c>
      <c r="N102" s="2" t="s">
        <v>55</v>
      </c>
      <c r="O102" s="2" t="s">
        <v>145</v>
      </c>
      <c r="P102" s="2" t="s">
        <v>145</v>
      </c>
    </row>
    <row r="103" spans="1:16" ht="27" customHeight="1" thickBot="1">
      <c r="A103" s="26">
        <v>86</v>
      </c>
      <c r="B103" s="26">
        <v>40</v>
      </c>
      <c r="C103" s="26" t="s">
        <v>264</v>
      </c>
      <c r="D103" s="27" t="s">
        <v>262</v>
      </c>
      <c r="E103" s="26" t="s">
        <v>124</v>
      </c>
      <c r="F103" s="26" t="s">
        <v>54</v>
      </c>
      <c r="G103" s="28">
        <v>300000</v>
      </c>
      <c r="H103" s="30">
        <v>50</v>
      </c>
      <c r="I103" s="28">
        <v>150000</v>
      </c>
      <c r="J103" s="2" t="s">
        <v>54</v>
      </c>
      <c r="K103" s="18">
        <v>300000</v>
      </c>
      <c r="L103" s="18">
        <v>150000</v>
      </c>
      <c r="M103" s="4">
        <f>(L103*100)/K103</f>
        <v>50</v>
      </c>
      <c r="N103" s="2" t="s">
        <v>55</v>
      </c>
      <c r="O103" s="2" t="s">
        <v>145</v>
      </c>
      <c r="P103" s="2" t="s">
        <v>265</v>
      </c>
    </row>
    <row r="104" spans="1:16" ht="27" customHeight="1" thickBot="1">
      <c r="A104" s="26">
        <v>87</v>
      </c>
      <c r="B104" s="26">
        <v>129</v>
      </c>
      <c r="C104" s="26" t="s">
        <v>52</v>
      </c>
      <c r="D104" s="27" t="s">
        <v>304</v>
      </c>
      <c r="E104" s="26" t="s">
        <v>124</v>
      </c>
      <c r="F104" s="26" t="s">
        <v>357</v>
      </c>
      <c r="G104" s="28">
        <v>494000</v>
      </c>
      <c r="H104" s="30">
        <v>50</v>
      </c>
      <c r="I104" s="28">
        <v>150000</v>
      </c>
      <c r="J104" s="2" t="s">
        <v>357</v>
      </c>
      <c r="K104" s="18">
        <v>494000</v>
      </c>
      <c r="L104" s="18">
        <v>150000</v>
      </c>
      <c r="M104" s="4">
        <f>(L104*100)/K104</f>
        <v>30.364372469635626</v>
      </c>
      <c r="N104" s="2" t="s">
        <v>55</v>
      </c>
      <c r="O104" s="2" t="s">
        <v>64</v>
      </c>
      <c r="P104" s="2" t="s">
        <v>220</v>
      </c>
    </row>
    <row r="105" spans="1:16" ht="27" customHeight="1" thickBot="1">
      <c r="A105" s="26">
        <v>88</v>
      </c>
      <c r="B105" s="26">
        <v>62</v>
      </c>
      <c r="C105" s="26" t="s">
        <v>47</v>
      </c>
      <c r="D105" s="27" t="s">
        <v>298</v>
      </c>
      <c r="E105" s="26" t="s">
        <v>308</v>
      </c>
      <c r="F105" s="26" t="s">
        <v>199</v>
      </c>
      <c r="G105" s="28">
        <v>300000</v>
      </c>
      <c r="H105" s="30">
        <v>50</v>
      </c>
      <c r="I105" s="28">
        <v>150000</v>
      </c>
      <c r="J105" s="2" t="s">
        <v>199</v>
      </c>
      <c r="K105" s="18">
        <v>300000</v>
      </c>
      <c r="L105" s="18">
        <v>150000</v>
      </c>
      <c r="M105" s="4">
        <f>(L105*100)/K105</f>
        <v>50</v>
      </c>
      <c r="N105" s="2" t="s">
        <v>311</v>
      </c>
      <c r="O105" s="2" t="s">
        <v>338</v>
      </c>
      <c r="P105" s="2" t="s">
        <v>200</v>
      </c>
    </row>
    <row r="106" spans="6:9" ht="25.5" customHeight="1" thickBot="1">
      <c r="F106" s="35" t="s">
        <v>401</v>
      </c>
      <c r="G106" s="34">
        <f>SUM(G8:G100)</f>
        <v>28178106</v>
      </c>
      <c r="H106" s="34"/>
      <c r="I106" s="34">
        <f>SUM(I8:I100)</f>
        <v>8418600</v>
      </c>
    </row>
    <row r="107" ht="12.75">
      <c r="A107" s="20"/>
    </row>
    <row r="116" ht="12.75">
      <c r="A116" s="20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</sheetData>
  <mergeCells count="1">
    <mergeCell ref="A6:I6"/>
  </mergeCells>
  <printOptions/>
  <pageMargins left="0.1968503937007874" right="0.1968503937007874" top="0.5511811023622047" bottom="0.1968503937007874" header="0.15748031496062992" footer="0.15748031496062992"/>
  <pageSetup horizontalDpi="600" verticalDpi="600" orientation="landscape" paperSize="9" scale="90" r:id="rId1"/>
  <headerFooter alignWithMargins="0">
    <oddHeader>&amp;L&amp;"Tahoma,Tučné"&amp;12Usnesení č. 23/2004 - Příloha č. 2&amp;"Tahoma,Obyčejné"
Počet stran přílohy: 5&amp;R&amp;"Tahoma,Obyčejné"&amp;12Strana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belecka</dc:creator>
  <cp:keywords/>
  <dc:description/>
  <cp:lastModifiedBy>drackova</cp:lastModifiedBy>
  <cp:lastPrinted>2012-03-05T15:39:22Z</cp:lastPrinted>
  <dcterms:created xsi:type="dcterms:W3CDTF">2011-12-28T11:22:48Z</dcterms:created>
  <dcterms:modified xsi:type="dcterms:W3CDTF">2012-03-05T15:39:44Z</dcterms:modified>
  <cp:category/>
  <cp:version/>
  <cp:contentType/>
  <cp:contentStatus/>
</cp:coreProperties>
</file>