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325" activeTab="0"/>
  </bookViews>
  <sheets>
    <sheet name="List1" sheetId="1" r:id="rId1"/>
  </sheets>
  <definedNames>
    <definedName name="_xlnm.Print_Titles" localSheetId="0">'List1'!$7:$7</definedName>
    <definedName name="_xlnm.Print_Area" localSheetId="0">'List1'!$A$1:$L$32</definedName>
  </definedNames>
  <calcPr fullCalcOnLoad="1"/>
</workbook>
</file>

<file path=xl/sharedStrings.xml><?xml version="1.0" encoding="utf-8"?>
<sst xmlns="http://schemas.openxmlformats.org/spreadsheetml/2006/main" count="169" uniqueCount="129">
  <si>
    <t>Evid. číslo</t>
  </si>
  <si>
    <t>Název žadatele</t>
  </si>
  <si>
    <t>Právní forma žadatele</t>
  </si>
  <si>
    <t>IČ/datum narození</t>
  </si>
  <si>
    <t>Název projektu</t>
  </si>
  <si>
    <t>Požadavek o dotaci v Kč</t>
  </si>
  <si>
    <t>Celkové uznatelné náklady projektu (CUN) v Kč</t>
  </si>
  <si>
    <t>Doba realizace projektu</t>
  </si>
  <si>
    <t>Pořadí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</si>
  <si>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</si>
  <si>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</si>
  <si>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</si>
  <si>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</si>
  <si>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</si>
  <si>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</si>
  <si>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</si>
  <si>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</si>
  <si>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</si>
  <si>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</si>
  <si>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</si>
  <si>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</si>
  <si>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</si>
  <si>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</si>
  <si>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</si>
  <si>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</si>
  <si>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</si>
  <si>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</si>
  <si>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</si>
  <si>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</si>
  <si>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</si>
  <si>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CELKEM</t>
  </si>
  <si>
    <t>Požadavek 
o dotaci v Kč zaokrouhleno</t>
  </si>
  <si>
    <t>Procento spoluúčasti dotace 
na CUN</t>
  </si>
  <si>
    <t>1.1. - 30.11.2012</t>
  </si>
  <si>
    <t>22</t>
  </si>
  <si>
    <t>48/OKP12</t>
  </si>
  <si>
    <t>09/OKP12</t>
  </si>
  <si>
    <t>14/OKP12</t>
  </si>
  <si>
    <t>16/OKP12</t>
  </si>
  <si>
    <t>19/OKP12</t>
  </si>
  <si>
    <t>25/OKP12</t>
  </si>
  <si>
    <t>28/OKP12</t>
  </si>
  <si>
    <t>31/OKP12</t>
  </si>
  <si>
    <t>32/OKP12</t>
  </si>
  <si>
    <t>39/OKP12</t>
  </si>
  <si>
    <t>12/OKP12</t>
  </si>
  <si>
    <t>13/OKP12</t>
  </si>
  <si>
    <t>26/OKP12</t>
  </si>
  <si>
    <t>29/OKP12</t>
  </si>
  <si>
    <t>30/OKP12</t>
  </si>
  <si>
    <t>35/OKP12</t>
  </si>
  <si>
    <t>40/OKP12</t>
  </si>
  <si>
    <t>01/OKP12</t>
  </si>
  <si>
    <t>03/OKP12</t>
  </si>
  <si>
    <t>10/OKP12</t>
  </si>
  <si>
    <t>18/OKP12</t>
  </si>
  <si>
    <t>15/OKP12</t>
  </si>
  <si>
    <t>Římskokatolická farnost Panny Marie Opava</t>
  </si>
  <si>
    <t>Římskokatolická farnost Sosnová</t>
  </si>
  <si>
    <t>Město Kravaře</t>
  </si>
  <si>
    <t>Římskokatolická farnost Hlučín</t>
  </si>
  <si>
    <t>Obec Radkov</t>
  </si>
  <si>
    <t>Epanastatis Prusalis</t>
  </si>
  <si>
    <t>Římskokatolická farnost Hošťálkovy</t>
  </si>
  <si>
    <t>Římskokatolická farnost Fulnek</t>
  </si>
  <si>
    <t>Římskokatolická farnost Šenov u Ostravy</t>
  </si>
  <si>
    <t>Obec Mosty u Jablunkova</t>
  </si>
  <si>
    <t>Římskokatolická farnost Petrovice u Krnova</t>
  </si>
  <si>
    <t>Římskokatolická farnost Nové Lublice</t>
  </si>
  <si>
    <t>Římskokatolická farnost Dolní Lutyně</t>
  </si>
  <si>
    <t>Římskokatolická farnost Orlová</t>
  </si>
  <si>
    <t>Římskokatolická farnost Andělská Hora ve Slezsku</t>
  </si>
  <si>
    <t>Město Bohumín</t>
  </si>
  <si>
    <t>Obec Bartošovice</t>
  </si>
  <si>
    <t>Město Brušperk</t>
  </si>
  <si>
    <t>Město Jablunkov</t>
  </si>
  <si>
    <t>Římskokatolická farnost Jistebník</t>
  </si>
  <si>
    <t>Obec Jezdkovice</t>
  </si>
  <si>
    <t>Obec Háj ve Slezsku</t>
  </si>
  <si>
    <t>evidovaná právnická osoba</t>
  </si>
  <si>
    <t>obec</t>
  </si>
  <si>
    <t>47810491</t>
  </si>
  <si>
    <t>62352628</t>
  </si>
  <si>
    <t>00300292</t>
  </si>
  <si>
    <t>47810386</t>
  </si>
  <si>
    <t>00635383</t>
  </si>
  <si>
    <t>69594392</t>
  </si>
  <si>
    <t>45214956</t>
  </si>
  <si>
    <t>60801948</t>
  </si>
  <si>
    <t>00296953</t>
  </si>
  <si>
    <t>69594431</t>
  </si>
  <si>
    <t>69987271</t>
  </si>
  <si>
    <t>48427195</t>
  </si>
  <si>
    <t>68899050</t>
  </si>
  <si>
    <t>66185157</t>
  </si>
  <si>
    <t>00297569</t>
  </si>
  <si>
    <t>00297721</t>
  </si>
  <si>
    <t>00296538</t>
  </si>
  <si>
    <t>00296759</t>
  </si>
  <si>
    <t>64125807</t>
  </si>
  <si>
    <t>00849952</t>
  </si>
  <si>
    <t>00300021</t>
  </si>
  <si>
    <t>Obnova režného zdiva fasády opěrného pilíře na jihovýchodní straně presbytáře včetně jeho statického zabezpečení</t>
  </si>
  <si>
    <t>Obnova kostela sv. Kateřiny v Sosnové</t>
  </si>
  <si>
    <t>Výměna vstupních dveří na Zámku Kravaře</t>
  </si>
  <si>
    <t>Oprava krovu, stropů a střechy fary v Hlučíně</t>
  </si>
  <si>
    <t>Obnova historických kachlových kamen v objektu fary v Radkově</t>
  </si>
  <si>
    <t>Generální oprava střechy hlavní budovy zámku Poruba</t>
  </si>
  <si>
    <t>Záchrana kostela sv. Michala v Hošťálkovech</t>
  </si>
  <si>
    <t>Restaurování varhan kostela sv. Petra a Pavla ve Fulneku-Děrném</t>
  </si>
  <si>
    <t>Obnova střechy kostela Prozřetelnosti Boží v Šenově</t>
  </si>
  <si>
    <t>Jablunkovské šance - Odstranění dřevin údržba zelených ploch</t>
  </si>
  <si>
    <t>Záchrana kostela sv. Rocha v Petrovicích</t>
  </si>
  <si>
    <t>Obnova kostela Nejsvětější Trojice v Nových Lublicích</t>
  </si>
  <si>
    <t>Výměna okenních žaluzií ve zvonové části věže farního kostela sv. Jana Křtitele v Dolní Lutyni</t>
  </si>
  <si>
    <t>Dokončení záchrany kostela Narození Panny Marie v Orlové</t>
  </si>
  <si>
    <t>Záchrana kostela Narození Panny Marie v Andělské Hoře</t>
  </si>
  <si>
    <t>Radnice města Bohumín, výměna střešní krytiny část F</t>
  </si>
  <si>
    <t>Výměna oken na budově zámku v Bartošovicích</t>
  </si>
  <si>
    <t>Kaple sv. Jana a Pavla, mučedníků - Brušperk</t>
  </si>
  <si>
    <t>Oprava a výměna oken na Radnici čp. 144, Jablunkov - III. etapa</t>
  </si>
  <si>
    <t>Pokračování v celkové obnově střechy kostela sv. Petra a Pavla v Jistebníku</t>
  </si>
  <si>
    <t>Stavební úpravy prostoru schodiště zámku Jezdkovice</t>
  </si>
  <si>
    <t>Obnova artefaktů památníku revolučních tradic na Ostré Hůrce</t>
  </si>
  <si>
    <t>fyzická osoba podnikající</t>
  </si>
  <si>
    <t>10630040</t>
  </si>
  <si>
    <t>Pozn.: projekt s pořadovým číslem 22 je navrženo podpořit dotací ve zkrácené výši 146.200 Kč z důvodu dočerpání celkového objemu finančních prostředků vyčleněných na dotační program (5.500.000 Kč)</t>
  </si>
  <si>
    <t>Poskytnutí účelových neinvestičních dotací z rozpočtu kraje v Programu obnovy kulturních památek a památkově chráněných nemovitostí 
v Moravskoslezském kraji na rok 2012</t>
  </si>
  <si>
    <t>Výše dotace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</si>
</sst>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zoomScale="75" zoomScaleNormal="75" workbookViewId="0" topLeftCell="A1">
      <selection activeCell="L8" sqref="L8"/>
    </sheetView>
  </sheetViews>
  <sheetFormatPr defaultColWidth="9.140625" defaultRowHeight="12.75"/>
  <cols>
    <col min="1" max="1" width="6.140625" style="0" customWidth="1"/>
    <col min="2" max="2" width="11.8515625" style="0" customWidth="1"/>
    <col min="3" max="3" width="20.8515625" style="0" customWidth="1"/>
    <col min="4" max="4" width="18.57421875" style="0" customWidth="1"/>
    <col min="5" max="5" width="11.57421875" style="0" customWidth="1"/>
    <col min="6" max="6" width="28.57421875" style="0" customWidth="1"/>
    <col min="7" max="7" width="14.57421875" style="0" customWidth="1"/>
    <col min="8" max="8" width="14.00390625" style="0" customWidth="1"/>
    <col min="9" max="9" width="12.140625" style="0" customWidth="1"/>
    <col min="10" max="10" width="10.421875" style="0" customWidth="1"/>
    <col min="11" max="11" width="12.140625" style="0" customWidth="1"/>
    <col min="12" max="12" width="15.421875" style="0" customWidth="1"/>
  </cols>
  <sheetData>
    <row r="2" spans="1:3" ht="14.25">
      <c r="A2" s="11"/>
      <c r="B2" s="11"/>
      <c r="C2" s="11"/>
    </row>
    <row r="3" spans="1:3" ht="14.25">
      <c r="A3" s="12"/>
      <c r="B3" s="11"/>
      <c r="C3" s="11"/>
    </row>
    <row r="4" spans="1:3" ht="14.25">
      <c r="A4" s="11"/>
      <c r="B4" s="11"/>
      <c r="C4" s="11"/>
    </row>
    <row r="5" spans="1:12" ht="34.5" customHeight="1">
      <c r="A5" s="22" t="s">
        <v>127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7" spans="1:12" s="3" customFormat="1" ht="79.5" customHeight="1">
      <c r="A7" s="18" t="s">
        <v>8</v>
      </c>
      <c r="B7" s="18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31</v>
      </c>
      <c r="I7" s="19" t="s">
        <v>128</v>
      </c>
      <c r="J7" s="19" t="s">
        <v>6</v>
      </c>
      <c r="K7" s="19" t="s">
        <v>32</v>
      </c>
      <c r="L7" s="19" t="s">
        <v>7</v>
      </c>
    </row>
    <row r="8" spans="1:12" s="2" customFormat="1" ht="54" customHeight="1">
      <c r="A8" s="13" t="s">
        <v>9</v>
      </c>
      <c r="B8" s="13" t="s">
        <v>35</v>
      </c>
      <c r="C8" s="16" t="s">
        <v>57</v>
      </c>
      <c r="D8" s="14" t="s">
        <v>79</v>
      </c>
      <c r="E8" s="13" t="s">
        <v>81</v>
      </c>
      <c r="F8" s="14" t="s">
        <v>102</v>
      </c>
      <c r="G8" s="17">
        <v>350000</v>
      </c>
      <c r="H8" s="17">
        <v>350000</v>
      </c>
      <c r="I8" s="17">
        <v>350000</v>
      </c>
      <c r="J8" s="17">
        <v>911002</v>
      </c>
      <c r="K8" s="10">
        <f aca="true" t="shared" si="0" ref="K8:K28">H8/J8</f>
        <v>0.38419235084006403</v>
      </c>
      <c r="L8" s="14" t="s">
        <v>33</v>
      </c>
    </row>
    <row r="9" spans="1:12" s="2" customFormat="1" ht="54" customHeight="1">
      <c r="A9" s="6" t="s">
        <v>10</v>
      </c>
      <c r="B9" s="6" t="s">
        <v>36</v>
      </c>
      <c r="C9" s="1" t="s">
        <v>58</v>
      </c>
      <c r="D9" s="1" t="s">
        <v>79</v>
      </c>
      <c r="E9" s="6" t="s">
        <v>82</v>
      </c>
      <c r="F9" s="1" t="s">
        <v>103</v>
      </c>
      <c r="G9" s="5">
        <v>280000</v>
      </c>
      <c r="H9" s="5">
        <v>280000</v>
      </c>
      <c r="I9" s="5">
        <v>280000</v>
      </c>
      <c r="J9" s="5">
        <v>3943968</v>
      </c>
      <c r="K9" s="4">
        <f t="shared" si="0"/>
        <v>0.07099449082751179</v>
      </c>
      <c r="L9" s="14" t="s">
        <v>33</v>
      </c>
    </row>
    <row r="10" spans="1:12" ht="54" customHeight="1">
      <c r="A10" s="6" t="s">
        <v>11</v>
      </c>
      <c r="B10" s="6" t="s">
        <v>37</v>
      </c>
      <c r="C10" s="1" t="s">
        <v>59</v>
      </c>
      <c r="D10" s="1" t="s">
        <v>80</v>
      </c>
      <c r="E10" s="6" t="s">
        <v>83</v>
      </c>
      <c r="F10" s="1" t="s">
        <v>104</v>
      </c>
      <c r="G10" s="5">
        <v>113800</v>
      </c>
      <c r="H10" s="5">
        <v>113800</v>
      </c>
      <c r="I10" s="5">
        <v>113800</v>
      </c>
      <c r="J10" s="5">
        <v>227782</v>
      </c>
      <c r="K10" s="4">
        <f t="shared" si="0"/>
        <v>0.4996004952103327</v>
      </c>
      <c r="L10" s="14" t="s">
        <v>33</v>
      </c>
    </row>
    <row r="11" spans="1:12" ht="54" customHeight="1">
      <c r="A11" s="6" t="s">
        <v>12</v>
      </c>
      <c r="B11" s="6" t="s">
        <v>38</v>
      </c>
      <c r="C11" s="1" t="s">
        <v>60</v>
      </c>
      <c r="D11" s="1" t="s">
        <v>79</v>
      </c>
      <c r="E11" s="6" t="s">
        <v>84</v>
      </c>
      <c r="F11" s="1" t="s">
        <v>105</v>
      </c>
      <c r="G11" s="5">
        <v>350000</v>
      </c>
      <c r="H11" s="5">
        <v>350000</v>
      </c>
      <c r="I11" s="5">
        <v>350000</v>
      </c>
      <c r="J11" s="5">
        <v>800000</v>
      </c>
      <c r="K11" s="4">
        <f t="shared" si="0"/>
        <v>0.4375</v>
      </c>
      <c r="L11" s="1" t="s">
        <v>33</v>
      </c>
    </row>
    <row r="12" spans="1:12" ht="54" customHeight="1">
      <c r="A12" s="6" t="s">
        <v>13</v>
      </c>
      <c r="B12" s="6" t="s">
        <v>39</v>
      </c>
      <c r="C12" s="1" t="s">
        <v>61</v>
      </c>
      <c r="D12" s="1" t="s">
        <v>80</v>
      </c>
      <c r="E12" s="6" t="s">
        <v>85</v>
      </c>
      <c r="F12" s="1" t="s">
        <v>106</v>
      </c>
      <c r="G12" s="5">
        <v>102700</v>
      </c>
      <c r="H12" s="5">
        <v>102700</v>
      </c>
      <c r="I12" s="5">
        <v>102700</v>
      </c>
      <c r="J12" s="5">
        <v>205500</v>
      </c>
      <c r="K12" s="4">
        <f t="shared" si="0"/>
        <v>0.4997566909975669</v>
      </c>
      <c r="L12" s="1" t="s">
        <v>33</v>
      </c>
    </row>
    <row r="13" spans="1:12" ht="54" customHeight="1">
      <c r="A13" s="6" t="s">
        <v>14</v>
      </c>
      <c r="B13" s="6" t="s">
        <v>40</v>
      </c>
      <c r="C13" s="1" t="s">
        <v>62</v>
      </c>
      <c r="D13" s="1" t="s">
        <v>124</v>
      </c>
      <c r="E13" s="6" t="s">
        <v>125</v>
      </c>
      <c r="F13" s="1" t="s">
        <v>107</v>
      </c>
      <c r="G13" s="5">
        <v>350000</v>
      </c>
      <c r="H13" s="5">
        <v>350000</v>
      </c>
      <c r="I13" s="5">
        <v>350000</v>
      </c>
      <c r="J13" s="5">
        <v>800000</v>
      </c>
      <c r="K13" s="4">
        <f t="shared" si="0"/>
        <v>0.4375</v>
      </c>
      <c r="L13" s="14" t="s">
        <v>33</v>
      </c>
    </row>
    <row r="14" spans="1:12" ht="54" customHeight="1">
      <c r="A14" s="6" t="s">
        <v>15</v>
      </c>
      <c r="B14" s="6" t="s">
        <v>41</v>
      </c>
      <c r="C14" s="1" t="s">
        <v>63</v>
      </c>
      <c r="D14" s="1" t="s">
        <v>79</v>
      </c>
      <c r="E14" s="6" t="s">
        <v>86</v>
      </c>
      <c r="F14" s="1" t="s">
        <v>108</v>
      </c>
      <c r="G14" s="5">
        <v>290000</v>
      </c>
      <c r="H14" s="5">
        <v>290000</v>
      </c>
      <c r="I14" s="5">
        <v>290000</v>
      </c>
      <c r="J14" s="5">
        <v>689676</v>
      </c>
      <c r="K14" s="4">
        <f t="shared" si="0"/>
        <v>0.42048730128350126</v>
      </c>
      <c r="L14" s="14" t="s">
        <v>33</v>
      </c>
    </row>
    <row r="15" spans="1:12" ht="54" customHeight="1">
      <c r="A15" s="6" t="s">
        <v>16</v>
      </c>
      <c r="B15" s="6" t="s">
        <v>42</v>
      </c>
      <c r="C15" s="1" t="s">
        <v>64</v>
      </c>
      <c r="D15" s="1" t="s">
        <v>79</v>
      </c>
      <c r="E15" s="6" t="s">
        <v>87</v>
      </c>
      <c r="F15" s="1" t="s">
        <v>109</v>
      </c>
      <c r="G15" s="5">
        <v>350000</v>
      </c>
      <c r="H15" s="5">
        <v>350000</v>
      </c>
      <c r="I15" s="5">
        <v>350000</v>
      </c>
      <c r="J15" s="5">
        <v>1021440</v>
      </c>
      <c r="K15" s="4">
        <f t="shared" si="0"/>
        <v>0.34265350877192985</v>
      </c>
      <c r="L15" s="1" t="s">
        <v>33</v>
      </c>
    </row>
    <row r="16" spans="1:12" ht="54" customHeight="1">
      <c r="A16" s="6" t="s">
        <v>17</v>
      </c>
      <c r="B16" s="6" t="s">
        <v>43</v>
      </c>
      <c r="C16" s="1" t="s">
        <v>65</v>
      </c>
      <c r="D16" s="1" t="s">
        <v>79</v>
      </c>
      <c r="E16" s="6" t="s">
        <v>88</v>
      </c>
      <c r="F16" s="1" t="s">
        <v>110</v>
      </c>
      <c r="G16" s="5">
        <v>300000</v>
      </c>
      <c r="H16" s="5">
        <v>300000</v>
      </c>
      <c r="I16" s="5">
        <v>300000</v>
      </c>
      <c r="J16" s="5">
        <v>3346052</v>
      </c>
      <c r="K16" s="4">
        <f t="shared" si="0"/>
        <v>0.08965790131175487</v>
      </c>
      <c r="L16" s="1" t="s">
        <v>33</v>
      </c>
    </row>
    <row r="17" spans="1:12" ht="54" customHeight="1">
      <c r="A17" s="6" t="s">
        <v>18</v>
      </c>
      <c r="B17" s="6" t="s">
        <v>44</v>
      </c>
      <c r="C17" s="1" t="s">
        <v>66</v>
      </c>
      <c r="D17" s="1" t="s">
        <v>80</v>
      </c>
      <c r="E17" s="6" t="s">
        <v>89</v>
      </c>
      <c r="F17" s="1" t="s">
        <v>111</v>
      </c>
      <c r="G17" s="5">
        <v>62000</v>
      </c>
      <c r="H17" s="5">
        <v>62000</v>
      </c>
      <c r="I17" s="5">
        <v>62000</v>
      </c>
      <c r="J17" s="5">
        <v>124000</v>
      </c>
      <c r="K17" s="4">
        <f t="shared" si="0"/>
        <v>0.5</v>
      </c>
      <c r="L17" s="1" t="s">
        <v>33</v>
      </c>
    </row>
    <row r="18" spans="1:12" ht="54" customHeight="1">
      <c r="A18" s="6" t="s">
        <v>19</v>
      </c>
      <c r="B18" s="6" t="s">
        <v>45</v>
      </c>
      <c r="C18" s="1" t="s">
        <v>67</v>
      </c>
      <c r="D18" s="1" t="s">
        <v>79</v>
      </c>
      <c r="E18" s="6" t="s">
        <v>90</v>
      </c>
      <c r="F18" s="1" t="s">
        <v>112</v>
      </c>
      <c r="G18" s="5">
        <v>350000</v>
      </c>
      <c r="H18" s="5">
        <v>350000</v>
      </c>
      <c r="I18" s="5">
        <v>350000</v>
      </c>
      <c r="J18" s="5">
        <v>5189838</v>
      </c>
      <c r="K18" s="4">
        <f t="shared" si="0"/>
        <v>0.06743948462360483</v>
      </c>
      <c r="L18" s="1" t="s">
        <v>33</v>
      </c>
    </row>
    <row r="19" spans="1:12" ht="54" customHeight="1">
      <c r="A19" s="6" t="s">
        <v>20</v>
      </c>
      <c r="B19" s="6" t="s">
        <v>46</v>
      </c>
      <c r="C19" s="1" t="s">
        <v>68</v>
      </c>
      <c r="D19" s="1" t="s">
        <v>79</v>
      </c>
      <c r="E19" s="6" t="s">
        <v>91</v>
      </c>
      <c r="F19" s="1" t="s">
        <v>113</v>
      </c>
      <c r="G19" s="5">
        <v>290000</v>
      </c>
      <c r="H19" s="5">
        <v>290000</v>
      </c>
      <c r="I19" s="5">
        <v>290000</v>
      </c>
      <c r="J19" s="5">
        <v>4345090</v>
      </c>
      <c r="K19" s="4">
        <f t="shared" si="0"/>
        <v>0.06674200074106636</v>
      </c>
      <c r="L19" s="1" t="s">
        <v>33</v>
      </c>
    </row>
    <row r="20" spans="1:12" ht="54" customHeight="1">
      <c r="A20" s="6" t="s">
        <v>21</v>
      </c>
      <c r="B20" s="6" t="s">
        <v>47</v>
      </c>
      <c r="C20" s="7" t="s">
        <v>69</v>
      </c>
      <c r="D20" s="1" t="s">
        <v>79</v>
      </c>
      <c r="E20" s="6" t="s">
        <v>92</v>
      </c>
      <c r="F20" s="1" t="s">
        <v>114</v>
      </c>
      <c r="G20" s="5">
        <v>122500</v>
      </c>
      <c r="H20" s="5">
        <v>122500</v>
      </c>
      <c r="I20" s="5">
        <v>122500</v>
      </c>
      <c r="J20" s="5">
        <v>245000</v>
      </c>
      <c r="K20" s="4">
        <f t="shared" si="0"/>
        <v>0.5</v>
      </c>
      <c r="L20" s="1" t="s">
        <v>33</v>
      </c>
    </row>
    <row r="21" spans="1:12" ht="54" customHeight="1">
      <c r="A21" s="6" t="s">
        <v>22</v>
      </c>
      <c r="B21" s="6" t="s">
        <v>48</v>
      </c>
      <c r="C21" s="1" t="s">
        <v>70</v>
      </c>
      <c r="D21" s="1" t="s">
        <v>79</v>
      </c>
      <c r="E21" s="6" t="s">
        <v>93</v>
      </c>
      <c r="F21" s="1" t="s">
        <v>115</v>
      </c>
      <c r="G21" s="5">
        <v>350000</v>
      </c>
      <c r="H21" s="5">
        <v>350000</v>
      </c>
      <c r="I21" s="5">
        <v>350000</v>
      </c>
      <c r="J21" s="5">
        <v>1907914</v>
      </c>
      <c r="K21" s="4">
        <f t="shared" si="0"/>
        <v>0.1834464236857636</v>
      </c>
      <c r="L21" s="1" t="s">
        <v>33</v>
      </c>
    </row>
    <row r="22" spans="1:12" ht="54" customHeight="1">
      <c r="A22" s="6" t="s">
        <v>23</v>
      </c>
      <c r="B22" s="6" t="s">
        <v>49</v>
      </c>
      <c r="C22" s="1" t="s">
        <v>71</v>
      </c>
      <c r="D22" s="1" t="s">
        <v>79</v>
      </c>
      <c r="E22" s="6" t="s">
        <v>94</v>
      </c>
      <c r="F22" s="1" t="s">
        <v>116</v>
      </c>
      <c r="G22" s="5">
        <v>300000</v>
      </c>
      <c r="H22" s="5">
        <v>300000</v>
      </c>
      <c r="I22" s="5">
        <v>300000</v>
      </c>
      <c r="J22" s="5">
        <v>5147115</v>
      </c>
      <c r="K22" s="4">
        <f t="shared" si="0"/>
        <v>0.058285078145718525</v>
      </c>
      <c r="L22" s="1" t="s">
        <v>33</v>
      </c>
    </row>
    <row r="23" spans="1:12" ht="54" customHeight="1">
      <c r="A23" s="6" t="s">
        <v>24</v>
      </c>
      <c r="B23" s="6" t="s">
        <v>51</v>
      </c>
      <c r="C23" s="1" t="s">
        <v>73</v>
      </c>
      <c r="D23" s="1" t="s">
        <v>80</v>
      </c>
      <c r="E23" s="6" t="s">
        <v>96</v>
      </c>
      <c r="F23" s="1" t="s">
        <v>118</v>
      </c>
      <c r="G23" s="5">
        <v>169800</v>
      </c>
      <c r="H23" s="5">
        <v>169800</v>
      </c>
      <c r="I23" s="5">
        <v>169800</v>
      </c>
      <c r="J23" s="5">
        <v>339751</v>
      </c>
      <c r="K23" s="4">
        <f t="shared" si="0"/>
        <v>0.49977777843185156</v>
      </c>
      <c r="L23" s="1" t="s">
        <v>33</v>
      </c>
    </row>
    <row r="24" spans="1:12" ht="54" customHeight="1">
      <c r="A24" s="6" t="s">
        <v>25</v>
      </c>
      <c r="B24" s="6" t="s">
        <v>52</v>
      </c>
      <c r="C24" s="1" t="s">
        <v>74</v>
      </c>
      <c r="D24" s="1" t="s">
        <v>80</v>
      </c>
      <c r="E24" s="6" t="s">
        <v>97</v>
      </c>
      <c r="F24" s="1" t="s">
        <v>119</v>
      </c>
      <c r="G24" s="5">
        <v>74500</v>
      </c>
      <c r="H24" s="5">
        <v>74500</v>
      </c>
      <c r="I24" s="5">
        <v>74500</v>
      </c>
      <c r="J24" s="5">
        <v>149162</v>
      </c>
      <c r="K24" s="4">
        <f t="shared" si="0"/>
        <v>0.49945696625145813</v>
      </c>
      <c r="L24" s="1" t="s">
        <v>33</v>
      </c>
    </row>
    <row r="25" spans="1:12" ht="54" customHeight="1">
      <c r="A25" s="6" t="s">
        <v>26</v>
      </c>
      <c r="B25" s="6" t="s">
        <v>53</v>
      </c>
      <c r="C25" s="1" t="s">
        <v>75</v>
      </c>
      <c r="D25" s="1" t="s">
        <v>80</v>
      </c>
      <c r="E25" s="6" t="s">
        <v>98</v>
      </c>
      <c r="F25" s="1" t="s">
        <v>120</v>
      </c>
      <c r="G25" s="5">
        <v>350000</v>
      </c>
      <c r="H25" s="5">
        <v>350000</v>
      </c>
      <c r="I25" s="5">
        <v>350000</v>
      </c>
      <c r="J25" s="5">
        <v>771926</v>
      </c>
      <c r="K25" s="4">
        <f t="shared" si="0"/>
        <v>0.45341133735617145</v>
      </c>
      <c r="L25" s="1" t="s">
        <v>33</v>
      </c>
    </row>
    <row r="26" spans="1:12" ht="54" customHeight="1">
      <c r="A26" s="6" t="s">
        <v>27</v>
      </c>
      <c r="B26" s="6" t="s">
        <v>54</v>
      </c>
      <c r="C26" s="1" t="s">
        <v>76</v>
      </c>
      <c r="D26" s="1" t="s">
        <v>79</v>
      </c>
      <c r="E26" s="6" t="s">
        <v>99</v>
      </c>
      <c r="F26" s="1" t="s">
        <v>121</v>
      </c>
      <c r="G26" s="5">
        <v>350000</v>
      </c>
      <c r="H26" s="5">
        <v>350000</v>
      </c>
      <c r="I26" s="5">
        <v>350000</v>
      </c>
      <c r="J26" s="5">
        <v>781084</v>
      </c>
      <c r="K26" s="4">
        <f t="shared" si="0"/>
        <v>0.44809521127049073</v>
      </c>
      <c r="L26" s="1" t="s">
        <v>33</v>
      </c>
    </row>
    <row r="27" spans="1:12" ht="54" customHeight="1">
      <c r="A27" s="6" t="s">
        <v>28</v>
      </c>
      <c r="B27" s="6" t="s">
        <v>55</v>
      </c>
      <c r="C27" s="1" t="s">
        <v>77</v>
      </c>
      <c r="D27" s="1" t="s">
        <v>80</v>
      </c>
      <c r="E27" s="6" t="s">
        <v>100</v>
      </c>
      <c r="F27" s="1" t="s">
        <v>122</v>
      </c>
      <c r="G27" s="5">
        <v>325700</v>
      </c>
      <c r="H27" s="5">
        <v>325700</v>
      </c>
      <c r="I27" s="5">
        <v>325700</v>
      </c>
      <c r="J27" s="5">
        <v>651832</v>
      </c>
      <c r="K27" s="4">
        <f t="shared" si="0"/>
        <v>0.4996686262718001</v>
      </c>
      <c r="L27" s="1" t="s">
        <v>33</v>
      </c>
    </row>
    <row r="28" spans="1:12" ht="54" customHeight="1">
      <c r="A28" s="6" t="s">
        <v>29</v>
      </c>
      <c r="B28" s="6" t="s">
        <v>56</v>
      </c>
      <c r="C28" s="1" t="s">
        <v>78</v>
      </c>
      <c r="D28" s="1" t="s">
        <v>80</v>
      </c>
      <c r="E28" s="6" t="s">
        <v>101</v>
      </c>
      <c r="F28" s="1" t="s">
        <v>123</v>
      </c>
      <c r="G28" s="5">
        <v>122800</v>
      </c>
      <c r="H28" s="5">
        <v>122800</v>
      </c>
      <c r="I28" s="5">
        <v>122800</v>
      </c>
      <c r="J28" s="5">
        <v>245600</v>
      </c>
      <c r="K28" s="21">
        <f t="shared" si="0"/>
        <v>0.5</v>
      </c>
      <c r="L28" s="15" t="s">
        <v>33</v>
      </c>
    </row>
    <row r="29" spans="1:12" ht="54" customHeight="1">
      <c r="A29" s="6" t="s">
        <v>34</v>
      </c>
      <c r="B29" s="6" t="s">
        <v>50</v>
      </c>
      <c r="C29" s="1" t="s">
        <v>72</v>
      </c>
      <c r="D29" s="1" t="s">
        <v>80</v>
      </c>
      <c r="E29" s="6" t="s">
        <v>95</v>
      </c>
      <c r="F29" s="1" t="s">
        <v>117</v>
      </c>
      <c r="G29" s="5">
        <v>350000</v>
      </c>
      <c r="H29" s="5">
        <v>350000</v>
      </c>
      <c r="I29" s="5">
        <v>146200</v>
      </c>
      <c r="J29" s="5">
        <v>819859</v>
      </c>
      <c r="K29" s="20">
        <f>H29/J29</f>
        <v>0.42690267472821547</v>
      </c>
      <c r="L29" s="1" t="s">
        <v>33</v>
      </c>
    </row>
    <row r="30" spans="8:9" ht="12.75">
      <c r="H30" s="8" t="s">
        <v>30</v>
      </c>
      <c r="I30" s="9">
        <f>SUM(I8:I29)</f>
        <v>5500000</v>
      </c>
    </row>
    <row r="32" spans="1:12" ht="12.75">
      <c r="A32" s="24" t="s">
        <v>126</v>
      </c>
      <c r="B32" s="25"/>
      <c r="C32" s="25"/>
      <c r="D32" s="25"/>
      <c r="E32" s="25"/>
      <c r="F32" s="25"/>
      <c r="G32" s="25"/>
      <c r="H32" s="26"/>
      <c r="I32" s="26"/>
      <c r="J32" s="26"/>
      <c r="K32" s="26"/>
      <c r="L32" s="26"/>
    </row>
  </sheetData>
  <mergeCells count="2">
    <mergeCell ref="A5:L5"/>
    <mergeCell ref="A32:L32"/>
  </mergeCells>
  <printOptions horizontalCentered="1"/>
  <pageMargins left="0.5905511811023623" right="0.5905511811023623" top="0.984251968503937" bottom="0.5905511811023623" header="0.5118110236220472" footer="0.5118110236220472"/>
  <pageSetup fitToHeight="2" fitToWidth="1" horizontalDpi="600" verticalDpi="600" orientation="landscape" paperSize="9" scale="62" r:id="rId1"/>
  <headerFooter alignWithMargins="0">
    <oddHeader>&amp;L&amp;"Tahoma,Tučné"&amp;12Usnesení č. 23/2005 - Příloha č. 1&amp;"Tahoma,Obyčejné"
Počet stran přílohy: 2&amp;R&amp;"Tahoma,Obyčejné"&amp;12Strana &amp;P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drackova</cp:lastModifiedBy>
  <cp:lastPrinted>2012-03-05T11:06:38Z</cp:lastPrinted>
  <dcterms:created xsi:type="dcterms:W3CDTF">2011-01-18T11:21:19Z</dcterms:created>
  <dcterms:modified xsi:type="dcterms:W3CDTF">2012-03-05T11:06:41Z</dcterms:modified>
  <cp:category/>
  <cp:version/>
  <cp:contentType/>
  <cp:contentStatus/>
</cp:coreProperties>
</file>