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podpoření NAPK " sheetId="1" r:id="rId1"/>
  </sheets>
  <definedNames>
    <definedName name="_xlnm._FilterDatabase" localSheetId="0" hidden="1">'podpoření NAPK '!$A$5:$IV$23</definedName>
    <definedName name="_xlnm.Print_Titles" localSheetId="0">'podpoření NAPK '!$5:$5</definedName>
    <definedName name="_xlnm.Print_Area" localSheetId="0">'podpoření NAPK '!$A$1:$J$23</definedName>
    <definedName name="Z_05622158_15F2_4D32_92BC_E02EFA318325_.wvu.FilterData" localSheetId="0" hidden="1">'podpoření NAPK '!$5:$23</definedName>
    <definedName name="Z_05622158_15F2_4D32_92BC_E02EFA318325_.wvu.PrintArea" localSheetId="0" hidden="1">'podpoření NAPK '!$A$1:$J$23</definedName>
    <definedName name="Z_05622158_15F2_4D32_92BC_E02EFA318325_.wvu.PrintTitles" localSheetId="0" hidden="1">'podpoření NAPK '!$5:$5</definedName>
    <definedName name="Z_71EC0C37_BA28_4E08_B2C2_9D11DB9A797E_.wvu.FilterData" localSheetId="0" hidden="1">'podpoření NAPK '!$5:$23</definedName>
    <definedName name="Z_71EC0C37_BA28_4E08_B2C2_9D11DB9A797E_.wvu.PrintArea" localSheetId="0" hidden="1">'podpoření NAPK '!$A$1:$J$23</definedName>
    <definedName name="Z_71EC0C37_BA28_4E08_B2C2_9D11DB9A797E_.wvu.PrintTitles" localSheetId="0" hidden="1">'podpoření NAPK '!$5:$5</definedName>
    <definedName name="Z_7AF0CD7F_6F3C_4923_B3DA_58F91539ACA4_.wvu.FilterData" localSheetId="0" hidden="1">'podpoření NAPK '!$5:$23</definedName>
    <definedName name="Z_7AF0CD7F_6F3C_4923_B3DA_58F91539ACA4_.wvu.PrintArea" localSheetId="0" hidden="1">'podpoření NAPK '!$A$1:$J$23</definedName>
    <definedName name="Z_7AF0CD7F_6F3C_4923_B3DA_58F91539ACA4_.wvu.PrintTitles" localSheetId="0" hidden="1">'podpoření NAPK '!$5:$5</definedName>
    <definedName name="Z_8222E432_318E_4E71_8BD8_348421696726_.wvu.FilterData" localSheetId="0" hidden="1">'podpoření NAPK '!$5:$23</definedName>
    <definedName name="Z_8222E432_318E_4E71_8BD8_348421696726_.wvu.PrintArea" localSheetId="0" hidden="1">'podpoření NAPK '!$A$1:$J$23</definedName>
    <definedName name="Z_8222E432_318E_4E71_8BD8_348421696726_.wvu.PrintTitles" localSheetId="0" hidden="1">'podpoření NAPK '!$5:$5</definedName>
  </definedNames>
  <calcPr fullCalcOnLoad="1"/>
</workbook>
</file>

<file path=xl/sharedStrings.xml><?xml version="1.0" encoding="utf-8"?>
<sst xmlns="http://schemas.openxmlformats.org/spreadsheetml/2006/main" count="120" uniqueCount="77">
  <si>
    <t>Název žadatele</t>
  </si>
  <si>
    <t>Název projektu</t>
  </si>
  <si>
    <t>% spoluúčast dotace na CUN</t>
  </si>
  <si>
    <t>IČ</t>
  </si>
  <si>
    <t>Právní forma žadatele</t>
  </si>
  <si>
    <t>Kód dotačního titulu</t>
  </si>
  <si>
    <t>neinvestiční</t>
  </si>
  <si>
    <t>občanské sdružení</t>
  </si>
  <si>
    <t>obecně prospěšná společnost</t>
  </si>
  <si>
    <t>Slezská diakonie</t>
  </si>
  <si>
    <t>Č. žádosti</t>
  </si>
  <si>
    <t>Renarkon, o. p. s.</t>
  </si>
  <si>
    <t>církevní organizace</t>
  </si>
  <si>
    <t>Občanské sdružení Vzájemné soužití</t>
  </si>
  <si>
    <t>obec</t>
  </si>
  <si>
    <t>Charita Český Těšín</t>
  </si>
  <si>
    <t>Klub mladých Filadelfia</t>
  </si>
  <si>
    <t>Diecézní charita ostravsko-opavská</t>
  </si>
  <si>
    <t>EUROTOPIA Opava o.p.s.</t>
  </si>
  <si>
    <t>Druh dotace</t>
  </si>
  <si>
    <t>Letní tábory s Filadelfií</t>
  </si>
  <si>
    <t xml:space="preserve">statutární město </t>
  </si>
  <si>
    <t>Aktivitou k prevenci II.</t>
  </si>
  <si>
    <t>Víc než jen tábor</t>
  </si>
  <si>
    <t>Centrum pro zdravotně postižené Moravskoslezského kraje, o. s.</t>
  </si>
  <si>
    <t>00845451</t>
  </si>
  <si>
    <t>00297534</t>
  </si>
  <si>
    <t>00298077</t>
  </si>
  <si>
    <t>NAPK 1/12</t>
  </si>
  <si>
    <t>1/12</t>
  </si>
  <si>
    <t>Letní tábor a volnočasové aktivity</t>
  </si>
  <si>
    <t>2/12</t>
  </si>
  <si>
    <t>NAPK 3/12</t>
  </si>
  <si>
    <t>Charita Opava</t>
  </si>
  <si>
    <t>43964591</t>
  </si>
  <si>
    <t>Jak na dluhy</t>
  </si>
  <si>
    <t>3/12</t>
  </si>
  <si>
    <t>Letní pobytový tábor pro děti ohrožené společensky nežádoucími jevy</t>
  </si>
  <si>
    <t>4/12</t>
  </si>
  <si>
    <t>5/12</t>
  </si>
  <si>
    <t>6/12</t>
  </si>
  <si>
    <t>8/12</t>
  </si>
  <si>
    <t>Centrum nové naděje</t>
  </si>
  <si>
    <t>Prevence násilí a dluhů do škol</t>
  </si>
  <si>
    <t>9/12</t>
  </si>
  <si>
    <t>Bludný kruh financí</t>
  </si>
  <si>
    <t>NAPK 2/12</t>
  </si>
  <si>
    <t>11/12</t>
  </si>
  <si>
    <t>Sbor Církve adventistů sedmého dne Třinec</t>
  </si>
  <si>
    <t>Letní tábor pro děti z komunitního centra "Most přátelství"</t>
  </si>
  <si>
    <t>12/12</t>
  </si>
  <si>
    <t>Při podpisu lehce, při splácení těžce</t>
  </si>
  <si>
    <t>13/12</t>
  </si>
  <si>
    <t>15/12</t>
  </si>
  <si>
    <t>Probační program pro mladistvé v konfliktu se zákonem - Proboš</t>
  </si>
  <si>
    <t>16/12</t>
  </si>
  <si>
    <t>Jak lépe zvládat své závazky</t>
  </si>
  <si>
    <t>17/12</t>
  </si>
  <si>
    <t>Jeďte s námi</t>
  </si>
  <si>
    <t>19/12</t>
  </si>
  <si>
    <t>00298212</t>
  </si>
  <si>
    <t>Letní tábor pro děti ze znevýhodněného prostředí</t>
  </si>
  <si>
    <t>20/12</t>
  </si>
  <si>
    <t>Nedejte dluhům šanci</t>
  </si>
  <si>
    <t>22/12</t>
  </si>
  <si>
    <t>Mozaika</t>
  </si>
  <si>
    <t>Michálkovické léto!!!</t>
  </si>
  <si>
    <t>statutární město Karviná</t>
  </si>
  <si>
    <t>statutární město Ostrava, městský obvod Moravská Ostrava a Přívoz</t>
  </si>
  <si>
    <t>statutární město Ostrava, městský obvod Michálkovice</t>
  </si>
  <si>
    <t>Help - in, o.p.s.</t>
  </si>
  <si>
    <t>město Nový Jičín</t>
  </si>
  <si>
    <t>město Kopřivnice</t>
  </si>
  <si>
    <t xml:space="preserve">Celkem </t>
  </si>
  <si>
    <t xml:space="preserve">Schválená dotace v Kč </t>
  </si>
  <si>
    <t>Poskytnutí účelových dotací žadatelům z rozpočtu kraje v  Programu na podporu neinvestičních aktivit z oblasti prevence kriminality na rok 2012</t>
  </si>
  <si>
    <t>Celkové uznatelné náklady projektu (v 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</si>
</sst>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2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tabSelected="1" view="pageBreakPreview" zoomScaleNormal="85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:J3"/>
    </sheetView>
  </sheetViews>
  <sheetFormatPr defaultColWidth="4.75390625" defaultRowHeight="12.75"/>
  <cols>
    <col min="1" max="1" width="7.375" style="1" customWidth="1"/>
    <col min="2" max="2" width="10.125" style="1" customWidth="1"/>
    <col min="3" max="3" width="17.625" style="1" customWidth="1"/>
    <col min="4" max="4" width="10.375" style="1" bestFit="1" customWidth="1"/>
    <col min="5" max="5" width="12.375" style="1" customWidth="1"/>
    <col min="6" max="6" width="19.00390625" style="1" customWidth="1"/>
    <col min="7" max="7" width="15.125" style="1" customWidth="1"/>
    <col min="8" max="8" width="16.375" style="9" customWidth="1"/>
    <col min="9" max="9" width="19.125" style="2" customWidth="1"/>
    <col min="10" max="10" width="11.875" style="2" customWidth="1"/>
    <col min="11" max="11" width="11.875" style="1" customWidth="1"/>
  </cols>
  <sheetData>
    <row r="1" spans="1:10" ht="24.75" customHeight="1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42" customHeight="1">
      <c r="A4" s="25" t="s">
        <v>75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60.75" customHeight="1">
      <c r="A5" s="5" t="s">
        <v>10</v>
      </c>
      <c r="B5" s="5" t="s">
        <v>5</v>
      </c>
      <c r="C5" s="3" t="s">
        <v>0</v>
      </c>
      <c r="D5" s="5" t="s">
        <v>3</v>
      </c>
      <c r="E5" s="3" t="s">
        <v>4</v>
      </c>
      <c r="F5" s="3" t="s">
        <v>1</v>
      </c>
      <c r="G5" s="4" t="s">
        <v>76</v>
      </c>
      <c r="H5" s="8" t="s">
        <v>2</v>
      </c>
      <c r="I5" s="4" t="s">
        <v>74</v>
      </c>
      <c r="J5" s="3" t="s">
        <v>19</v>
      </c>
    </row>
    <row r="6" spans="1:11" s="16" customFormat="1" ht="51.75" customHeight="1">
      <c r="A6" s="10" t="s">
        <v>36</v>
      </c>
      <c r="B6" s="10" t="s">
        <v>28</v>
      </c>
      <c r="C6" s="6" t="s">
        <v>68</v>
      </c>
      <c r="D6" s="10" t="s">
        <v>25</v>
      </c>
      <c r="E6" s="6" t="s">
        <v>14</v>
      </c>
      <c r="F6" s="6" t="s">
        <v>37</v>
      </c>
      <c r="G6" s="7">
        <v>118600</v>
      </c>
      <c r="H6" s="20">
        <f aca="true" t="shared" si="0" ref="H6:H21">I6/G6*100</f>
        <v>42.158516020236085</v>
      </c>
      <c r="I6" s="7">
        <v>50000</v>
      </c>
      <c r="J6" s="6" t="s">
        <v>6</v>
      </c>
      <c r="K6" s="15"/>
    </row>
    <row r="7" spans="1:11" s="16" customFormat="1" ht="39.75" customHeight="1">
      <c r="A7" s="10" t="s">
        <v>31</v>
      </c>
      <c r="B7" s="10" t="s">
        <v>32</v>
      </c>
      <c r="C7" s="6" t="s">
        <v>33</v>
      </c>
      <c r="D7" s="10" t="s">
        <v>34</v>
      </c>
      <c r="E7" s="6" t="s">
        <v>12</v>
      </c>
      <c r="F7" s="6" t="s">
        <v>35</v>
      </c>
      <c r="G7" s="7">
        <v>43900</v>
      </c>
      <c r="H7" s="20">
        <f t="shared" si="0"/>
        <v>69.70387243735763</v>
      </c>
      <c r="I7" s="7">
        <v>30600</v>
      </c>
      <c r="J7" s="6" t="s">
        <v>6</v>
      </c>
      <c r="K7" s="15"/>
    </row>
    <row r="8" spans="1:11" s="14" customFormat="1" ht="46.5" customHeight="1">
      <c r="A8" s="10" t="s">
        <v>59</v>
      </c>
      <c r="B8" s="10" t="s">
        <v>28</v>
      </c>
      <c r="C8" s="6" t="s">
        <v>71</v>
      </c>
      <c r="D8" s="10" t="s">
        <v>60</v>
      </c>
      <c r="E8" s="6" t="s">
        <v>14</v>
      </c>
      <c r="F8" s="6" t="s">
        <v>61</v>
      </c>
      <c r="G8" s="7">
        <v>138400</v>
      </c>
      <c r="H8" s="20">
        <f t="shared" si="0"/>
        <v>36.127167630057805</v>
      </c>
      <c r="I8" s="7">
        <v>50000</v>
      </c>
      <c r="J8" s="6" t="s">
        <v>6</v>
      </c>
      <c r="K8" s="13"/>
    </row>
    <row r="9" spans="1:251" s="17" customFormat="1" ht="42.75" customHeight="1">
      <c r="A9" s="10" t="s">
        <v>52</v>
      </c>
      <c r="B9" s="10" t="s">
        <v>28</v>
      </c>
      <c r="C9" s="6" t="s">
        <v>15</v>
      </c>
      <c r="D9" s="6">
        <v>60337842</v>
      </c>
      <c r="E9" s="6" t="s">
        <v>12</v>
      </c>
      <c r="F9" s="6" t="s">
        <v>22</v>
      </c>
      <c r="G9" s="7">
        <v>71000</v>
      </c>
      <c r="H9" s="20">
        <f t="shared" si="0"/>
        <v>50</v>
      </c>
      <c r="I9" s="7">
        <v>35500</v>
      </c>
      <c r="J9" s="6" t="s">
        <v>6</v>
      </c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s="19" customFormat="1" ht="39" customHeight="1">
      <c r="A10" s="10" t="s">
        <v>40</v>
      </c>
      <c r="B10" s="10" t="s">
        <v>28</v>
      </c>
      <c r="C10" s="6" t="s">
        <v>13</v>
      </c>
      <c r="D10" s="6">
        <v>65497996</v>
      </c>
      <c r="E10" s="6" t="s">
        <v>7</v>
      </c>
      <c r="F10" s="6" t="s">
        <v>23</v>
      </c>
      <c r="G10" s="7">
        <v>100000</v>
      </c>
      <c r="H10" s="20">
        <f t="shared" si="0"/>
        <v>49</v>
      </c>
      <c r="I10" s="7">
        <v>49000</v>
      </c>
      <c r="J10" s="6" t="s">
        <v>6</v>
      </c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s="18" customFormat="1" ht="51">
      <c r="A11" s="10" t="s">
        <v>47</v>
      </c>
      <c r="B11" s="10" t="s">
        <v>28</v>
      </c>
      <c r="C11" s="6" t="s">
        <v>48</v>
      </c>
      <c r="D11" s="6">
        <v>64122786</v>
      </c>
      <c r="E11" s="6" t="s">
        <v>12</v>
      </c>
      <c r="F11" s="6" t="s">
        <v>49</v>
      </c>
      <c r="G11" s="7">
        <v>71800</v>
      </c>
      <c r="H11" s="20">
        <f t="shared" si="0"/>
        <v>50</v>
      </c>
      <c r="I11" s="7">
        <v>35900</v>
      </c>
      <c r="J11" s="6" t="s">
        <v>6</v>
      </c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</row>
    <row r="12" spans="1:251" s="17" customFormat="1" ht="36" customHeight="1">
      <c r="A12" s="10" t="s">
        <v>41</v>
      </c>
      <c r="B12" s="10" t="s">
        <v>32</v>
      </c>
      <c r="C12" s="6" t="s">
        <v>42</v>
      </c>
      <c r="D12" s="6">
        <v>70632031</v>
      </c>
      <c r="E12" s="6" t="s">
        <v>7</v>
      </c>
      <c r="F12" s="6" t="s">
        <v>43</v>
      </c>
      <c r="G12" s="7">
        <v>70000</v>
      </c>
      <c r="H12" s="20">
        <f t="shared" si="0"/>
        <v>70</v>
      </c>
      <c r="I12" s="7">
        <v>49000</v>
      </c>
      <c r="J12" s="6" t="s">
        <v>6</v>
      </c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s="17" customFormat="1" ht="60.75" customHeight="1">
      <c r="A13" s="10" t="s">
        <v>57</v>
      </c>
      <c r="B13" s="10" t="s">
        <v>28</v>
      </c>
      <c r="C13" s="6" t="s">
        <v>70</v>
      </c>
      <c r="D13" s="6">
        <v>25900757</v>
      </c>
      <c r="E13" s="6" t="s">
        <v>8</v>
      </c>
      <c r="F13" s="6" t="s">
        <v>58</v>
      </c>
      <c r="G13" s="7">
        <v>68400</v>
      </c>
      <c r="H13" s="20">
        <f t="shared" si="0"/>
        <v>50</v>
      </c>
      <c r="I13" s="7">
        <v>34200</v>
      </c>
      <c r="J13" s="6" t="s">
        <v>6</v>
      </c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s="18" customFormat="1" ht="42.75" customHeight="1">
      <c r="A14" s="10" t="s">
        <v>62</v>
      </c>
      <c r="B14" s="10" t="s">
        <v>32</v>
      </c>
      <c r="C14" s="6" t="s">
        <v>17</v>
      </c>
      <c r="D14" s="6">
        <v>66181127</v>
      </c>
      <c r="E14" s="6" t="s">
        <v>12</v>
      </c>
      <c r="F14" s="6" t="s">
        <v>63</v>
      </c>
      <c r="G14" s="7">
        <v>73700</v>
      </c>
      <c r="H14" s="20">
        <f t="shared" si="0"/>
        <v>66.48575305291723</v>
      </c>
      <c r="I14" s="7">
        <v>49000</v>
      </c>
      <c r="J14" s="6" t="s">
        <v>6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11" s="16" customFormat="1" ht="49.5" customHeight="1">
      <c r="A15" s="10" t="s">
        <v>64</v>
      </c>
      <c r="B15" s="10" t="s">
        <v>28</v>
      </c>
      <c r="C15" s="6" t="s">
        <v>18</v>
      </c>
      <c r="D15" s="6">
        <v>25852345</v>
      </c>
      <c r="E15" s="6" t="s">
        <v>8</v>
      </c>
      <c r="F15" s="6" t="s">
        <v>65</v>
      </c>
      <c r="G15" s="7">
        <v>191000</v>
      </c>
      <c r="H15" s="20">
        <f t="shared" si="0"/>
        <v>25.70680628272251</v>
      </c>
      <c r="I15" s="7">
        <v>49100</v>
      </c>
      <c r="J15" s="6" t="s">
        <v>6</v>
      </c>
      <c r="K15" s="15"/>
    </row>
    <row r="16" spans="1:251" s="18" customFormat="1" ht="38.25" customHeight="1">
      <c r="A16" s="10" t="s">
        <v>44</v>
      </c>
      <c r="B16" s="10" t="s">
        <v>32</v>
      </c>
      <c r="C16" s="6" t="s">
        <v>72</v>
      </c>
      <c r="D16" s="10" t="s">
        <v>27</v>
      </c>
      <c r="E16" s="6" t="s">
        <v>14</v>
      </c>
      <c r="F16" s="6" t="s">
        <v>45</v>
      </c>
      <c r="G16" s="7">
        <v>73000</v>
      </c>
      <c r="H16" s="20">
        <f t="shared" si="0"/>
        <v>68.4931506849315</v>
      </c>
      <c r="I16" s="7">
        <v>50000</v>
      </c>
      <c r="J16" s="6" t="s">
        <v>6</v>
      </c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</row>
    <row r="17" spans="1:251" s="18" customFormat="1" ht="39" customHeight="1">
      <c r="A17" s="10" t="s">
        <v>29</v>
      </c>
      <c r="B17" s="10" t="s">
        <v>28</v>
      </c>
      <c r="C17" s="6" t="s">
        <v>67</v>
      </c>
      <c r="D17" s="10" t="s">
        <v>26</v>
      </c>
      <c r="E17" s="6" t="s">
        <v>21</v>
      </c>
      <c r="F17" s="6" t="s">
        <v>30</v>
      </c>
      <c r="G17" s="7">
        <v>184000</v>
      </c>
      <c r="H17" s="20">
        <f t="shared" si="0"/>
        <v>27.173913043478258</v>
      </c>
      <c r="I17" s="7">
        <v>50000</v>
      </c>
      <c r="J17" s="6" t="s">
        <v>6</v>
      </c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</row>
    <row r="18" spans="1:251" s="18" customFormat="1" ht="38.25" customHeight="1">
      <c r="A18" s="10" t="s">
        <v>39</v>
      </c>
      <c r="B18" s="10" t="s">
        <v>28</v>
      </c>
      <c r="C18" s="6" t="s">
        <v>16</v>
      </c>
      <c r="D18" s="6">
        <v>69206341</v>
      </c>
      <c r="E18" s="6" t="s">
        <v>7</v>
      </c>
      <c r="F18" s="6" t="s">
        <v>20</v>
      </c>
      <c r="G18" s="7">
        <v>242000</v>
      </c>
      <c r="H18" s="20">
        <f t="shared" si="0"/>
        <v>20.66115702479339</v>
      </c>
      <c r="I18" s="7">
        <v>50000</v>
      </c>
      <c r="J18" s="6" t="s">
        <v>6</v>
      </c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s="18" customFormat="1" ht="63.75">
      <c r="A19" s="10" t="s">
        <v>55</v>
      </c>
      <c r="B19" s="10" t="s">
        <v>32</v>
      </c>
      <c r="C19" s="6" t="s">
        <v>24</v>
      </c>
      <c r="D19" s="6">
        <v>26593548</v>
      </c>
      <c r="E19" s="6" t="s">
        <v>7</v>
      </c>
      <c r="F19" s="6" t="s">
        <v>56</v>
      </c>
      <c r="G19" s="7">
        <v>66000</v>
      </c>
      <c r="H19" s="20">
        <f t="shared" si="0"/>
        <v>69.6969696969697</v>
      </c>
      <c r="I19" s="7">
        <v>46000</v>
      </c>
      <c r="J19" s="6" t="s">
        <v>6</v>
      </c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11" s="16" customFormat="1" ht="42" customHeight="1">
      <c r="A20" s="10" t="s">
        <v>50</v>
      </c>
      <c r="B20" s="10" t="s">
        <v>32</v>
      </c>
      <c r="C20" s="6" t="s">
        <v>9</v>
      </c>
      <c r="D20" s="6">
        <v>65468562</v>
      </c>
      <c r="E20" s="6" t="s">
        <v>12</v>
      </c>
      <c r="F20" s="6" t="s">
        <v>51</v>
      </c>
      <c r="G20" s="7">
        <v>71430</v>
      </c>
      <c r="H20" s="20">
        <f t="shared" si="0"/>
        <v>69.99860002799943</v>
      </c>
      <c r="I20" s="7">
        <v>50000</v>
      </c>
      <c r="J20" s="6" t="s">
        <v>6</v>
      </c>
      <c r="K20" s="15"/>
    </row>
    <row r="21" spans="1:11" s="16" customFormat="1" ht="45.75" customHeight="1">
      <c r="A21" s="10" t="s">
        <v>53</v>
      </c>
      <c r="B21" s="10" t="s">
        <v>46</v>
      </c>
      <c r="C21" s="6" t="s">
        <v>11</v>
      </c>
      <c r="D21" s="6">
        <v>25380443</v>
      </c>
      <c r="E21" s="6" t="s">
        <v>8</v>
      </c>
      <c r="F21" s="6" t="s">
        <v>54</v>
      </c>
      <c r="G21" s="7">
        <v>100000</v>
      </c>
      <c r="H21" s="20">
        <f t="shared" si="0"/>
        <v>50</v>
      </c>
      <c r="I21" s="7">
        <v>50000</v>
      </c>
      <c r="J21" s="6" t="s">
        <v>6</v>
      </c>
      <c r="K21" s="15"/>
    </row>
    <row r="22" spans="1:11" s="14" customFormat="1" ht="50.25" customHeight="1">
      <c r="A22" s="10" t="s">
        <v>38</v>
      </c>
      <c r="B22" s="10" t="s">
        <v>28</v>
      </c>
      <c r="C22" s="6" t="s">
        <v>69</v>
      </c>
      <c r="D22" s="10" t="s">
        <v>25</v>
      </c>
      <c r="E22" s="6" t="s">
        <v>14</v>
      </c>
      <c r="F22" s="6" t="s">
        <v>66</v>
      </c>
      <c r="G22" s="7">
        <v>86000</v>
      </c>
      <c r="H22" s="20">
        <f>I22/G22*100</f>
        <v>50</v>
      </c>
      <c r="I22" s="7">
        <v>43000</v>
      </c>
      <c r="J22" s="6" t="s">
        <v>6</v>
      </c>
      <c r="K22" s="13"/>
    </row>
    <row r="23" spans="1:11" s="14" customFormat="1" ht="26.25" customHeight="1">
      <c r="A23" s="10"/>
      <c r="B23" s="10"/>
      <c r="C23" s="21" t="s">
        <v>73</v>
      </c>
      <c r="D23" s="10"/>
      <c r="E23" s="6"/>
      <c r="F23" s="6"/>
      <c r="G23" s="7"/>
      <c r="H23" s="20"/>
      <c r="I23" s="7">
        <f>SUM(I6:I22)</f>
        <v>771300</v>
      </c>
      <c r="J23" s="6"/>
      <c r="K23" s="13"/>
    </row>
  </sheetData>
  <sheetProtection/>
  <autoFilter ref="A5:IV23"/>
  <mergeCells count="4">
    <mergeCell ref="A2:J2"/>
    <mergeCell ref="A1:J1"/>
    <mergeCell ref="A4:J4"/>
    <mergeCell ref="A3:J3"/>
  </mergeCells>
  <printOptions horizontalCentered="1"/>
  <pageMargins left="0.1968503937007874" right="0.1968503937007874" top="0.7874015748031497" bottom="0.07874015748031496" header="0.2755905511811024" footer="0.2755905511811024"/>
  <pageSetup horizontalDpi="600" verticalDpi="600" orientation="landscape" paperSize="9" r:id="rId2"/>
  <headerFooter alignWithMargins="0">
    <oddHeader>&amp;L&amp;"Tahoma,Tučné"&amp;12Usnesení č. 23/2063 - Příloha č. 1&amp;"Tahoma,Obyčejné"
Počet stran přílohy: 2&amp;R&amp;"Tahoma,Obyčejné"&amp;12Strana 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2012-03-05T11:32:10Z</cp:lastPrinted>
  <dcterms:created xsi:type="dcterms:W3CDTF">2008-05-07T05:55:04Z</dcterms:created>
  <dcterms:modified xsi:type="dcterms:W3CDTF">2012-03-05T11:32:14Z</dcterms:modified>
  <cp:category/>
  <cp:version/>
  <cp:contentType/>
  <cp:contentStatus/>
</cp:coreProperties>
</file>