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5" yWindow="315" windowWidth="18780" windowHeight="12060" tabRatio="342" activeTab="0"/>
  </bookViews>
  <sheets>
    <sheet name="Žádosti POV 2012 DT2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<sst xmlns="http://schemas.openxmlformats.org/spreadsheetml/2006/main" count="40" uniqueCount="32">
  <si>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Název projektu</t>
  </si>
  <si>
    <t>Žadatel (obec/město/svazek obcí)</t>
  </si>
  <si>
    <t>Podíl dotace na uznatelných nákladech projektu</t>
  </si>
  <si>
    <t>právní forma (obec/svazek obcí)</t>
  </si>
  <si>
    <t>Celkové uznatelné náklady projektu (Kč)</t>
  </si>
  <si>
    <t>Kumulativní součet dotace   (Kč)</t>
  </si>
  <si>
    <t>Mikroregion Odersko</t>
  </si>
  <si>
    <t>Sdružení obcí Rýmařovska</t>
  </si>
  <si>
    <t>Mikroregion Opavsko Severozápad</t>
  </si>
  <si>
    <t>Region Poodří</t>
  </si>
  <si>
    <t>mrg</t>
  </si>
  <si>
    <t xml:space="preserve">Celkem </t>
  </si>
  <si>
    <t>Podpora rozvoje a tradic mikroregionu Rýmařovska</t>
  </si>
  <si>
    <t>31.11.2012</t>
  </si>
  <si>
    <t>Mendelovo Odersko 2012</t>
  </si>
  <si>
    <t>Projektový manažer svazku obcí Mikroregionu Matice Slezská</t>
  </si>
  <si>
    <t>Mikroregion Matice Slezská</t>
  </si>
  <si>
    <t>Poradenství, podpora aktivit a propagace v Mikroregionu Opavsko severozápad</t>
  </si>
  <si>
    <t>Poradenství, společné akce a propagace v Mikroregionu Krnovsko</t>
  </si>
  <si>
    <t>Mikroregin Krnovsko</t>
  </si>
  <si>
    <t>Zachování kulturních tradic Sdružení obcí Bílovecka</t>
  </si>
  <si>
    <t>Sdružení obcí Bílovecka</t>
  </si>
  <si>
    <t>Podpora rozvoje mikroregionu IV. Etapa</t>
  </si>
  <si>
    <t>Mikroregion Sdružení obcí Osoblažska</t>
  </si>
  <si>
    <t>Region Slezská brána</t>
  </si>
  <si>
    <t>Rozvoj venkovského života v obcích Regionu Poodří</t>
  </si>
  <si>
    <t>Pořadové číslo</t>
  </si>
  <si>
    <t>CELKEM BODŮ (max. 23)</t>
  </si>
  <si>
    <t>Maximální časová použitelnost dotace do</t>
  </si>
  <si>
    <t>Projektový manažer V. a společné akce regionu Slezská brána</t>
  </si>
  <si>
    <t>Poskytnutí investičních dotací - dotační titul 2</t>
  </si>
  <si>
    <t>Výše dotace (Kč)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</si>
</sst>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10" fontId="3" fillId="0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0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0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3" fontId="4" fillId="2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7.25390625" style="0" customWidth="1"/>
    <col min="2" max="2" width="38.00390625" style="5" customWidth="1"/>
    <col min="3" max="3" width="18.875" style="0" customWidth="1"/>
    <col min="4" max="4" width="9.375" style="0" customWidth="1"/>
    <col min="5" max="5" width="9.125" style="14" customWidth="1"/>
    <col min="6" max="6" width="11.75390625" style="4" customWidth="1"/>
    <col min="7" max="7" width="12.25390625" style="2" customWidth="1"/>
    <col min="8" max="8" width="12.875" style="1" customWidth="1"/>
    <col min="9" max="9" width="12.375" style="0" customWidth="1"/>
    <col min="10" max="10" width="16.25390625" style="0" customWidth="1"/>
  </cols>
  <sheetData>
    <row r="1" spans="1:10" ht="12.75">
      <c r="A1" s="6"/>
      <c r="B1" s="7"/>
      <c r="C1" s="6"/>
      <c r="D1" s="6"/>
      <c r="F1" s="8"/>
      <c r="G1" s="9"/>
      <c r="H1" s="10"/>
      <c r="I1" s="6"/>
      <c r="J1" s="6"/>
    </row>
    <row r="2" spans="1:10" ht="12.75">
      <c r="A2" s="6"/>
      <c r="B2" s="7"/>
      <c r="C2" s="10"/>
      <c r="D2" s="6"/>
      <c r="F2" s="8"/>
      <c r="G2" s="9"/>
      <c r="H2" s="10"/>
      <c r="I2" s="6"/>
      <c r="J2" s="6"/>
    </row>
    <row r="3" spans="1:10" ht="12.75">
      <c r="A3" s="6"/>
      <c r="B3" s="7"/>
      <c r="C3" s="10"/>
      <c r="D3" s="6"/>
      <c r="F3" s="8"/>
      <c r="G3" s="9"/>
      <c r="H3" s="10"/>
      <c r="I3" s="6"/>
      <c r="J3" s="6"/>
    </row>
    <row r="4" spans="1:10" ht="13.5" thickBot="1">
      <c r="A4" s="6" t="s">
        <v>30</v>
      </c>
      <c r="B4" s="7"/>
      <c r="C4" s="6"/>
      <c r="D4" s="6"/>
      <c r="F4" s="8"/>
      <c r="G4" s="9"/>
      <c r="H4" s="10"/>
      <c r="I4" s="6"/>
      <c r="J4" s="6"/>
    </row>
    <row r="5" spans="1:10" ht="94.5" customHeight="1" thickBot="1">
      <c r="A5" s="36" t="s">
        <v>26</v>
      </c>
      <c r="B5" s="31" t="s">
        <v>0</v>
      </c>
      <c r="C5" s="31" t="s">
        <v>1</v>
      </c>
      <c r="D5" s="31" t="s">
        <v>3</v>
      </c>
      <c r="E5" s="31" t="s">
        <v>27</v>
      </c>
      <c r="F5" s="32" t="s">
        <v>4</v>
      </c>
      <c r="G5" s="33" t="s">
        <v>2</v>
      </c>
      <c r="H5" s="34" t="s">
        <v>31</v>
      </c>
      <c r="I5" s="35" t="s">
        <v>5</v>
      </c>
      <c r="J5" s="42" t="s">
        <v>28</v>
      </c>
    </row>
    <row r="6" spans="1:10" s="3" customFormat="1" ht="27" customHeight="1">
      <c r="A6" s="37">
        <v>1</v>
      </c>
      <c r="B6" s="20" t="s">
        <v>12</v>
      </c>
      <c r="C6" s="11" t="s">
        <v>7</v>
      </c>
      <c r="D6" s="11" t="s">
        <v>10</v>
      </c>
      <c r="E6" s="46">
        <v>21</v>
      </c>
      <c r="F6" s="47">
        <v>1136364</v>
      </c>
      <c r="G6" s="22">
        <f aca="true" t="shared" si="0" ref="G6:G14">H6/F6</f>
        <v>0.43999985920004503</v>
      </c>
      <c r="H6" s="12">
        <v>500000</v>
      </c>
      <c r="I6" s="12">
        <f>H6</f>
        <v>500000</v>
      </c>
      <c r="J6" s="43" t="s">
        <v>13</v>
      </c>
    </row>
    <row r="7" spans="1:10" ht="27" customHeight="1">
      <c r="A7" s="37">
        <v>2</v>
      </c>
      <c r="B7" s="20" t="s">
        <v>18</v>
      </c>
      <c r="C7" s="11" t="s">
        <v>19</v>
      </c>
      <c r="D7" s="11" t="s">
        <v>10</v>
      </c>
      <c r="E7" s="48">
        <v>17.5</v>
      </c>
      <c r="F7" s="12">
        <v>850000</v>
      </c>
      <c r="G7" s="22">
        <f t="shared" si="0"/>
        <v>0.54</v>
      </c>
      <c r="H7" s="12">
        <v>459000</v>
      </c>
      <c r="I7" s="12">
        <f aca="true" t="shared" si="1" ref="I7:I14">I6+H7</f>
        <v>959000</v>
      </c>
      <c r="J7" s="43">
        <v>41455</v>
      </c>
    </row>
    <row r="8" spans="1:10" s="3" customFormat="1" ht="27" customHeight="1">
      <c r="A8" s="37">
        <v>3</v>
      </c>
      <c r="B8" s="20" t="s">
        <v>17</v>
      </c>
      <c r="C8" s="11" t="s">
        <v>8</v>
      </c>
      <c r="D8" s="11" t="s">
        <v>10</v>
      </c>
      <c r="E8" s="48">
        <v>17.5</v>
      </c>
      <c r="F8" s="12">
        <v>372000</v>
      </c>
      <c r="G8" s="22">
        <f t="shared" si="0"/>
        <v>0.5467741935483871</v>
      </c>
      <c r="H8" s="12">
        <v>203400</v>
      </c>
      <c r="I8" s="12">
        <f t="shared" si="1"/>
        <v>1162400</v>
      </c>
      <c r="J8" s="43">
        <v>41455</v>
      </c>
    </row>
    <row r="9" spans="1:10" ht="27" customHeight="1">
      <c r="A9" s="37">
        <v>4</v>
      </c>
      <c r="B9" s="20" t="s">
        <v>14</v>
      </c>
      <c r="C9" s="11" t="s">
        <v>6</v>
      </c>
      <c r="D9" s="11" t="s">
        <v>10</v>
      </c>
      <c r="E9" s="48">
        <v>17.5</v>
      </c>
      <c r="F9" s="12">
        <v>1250000</v>
      </c>
      <c r="G9" s="22">
        <f t="shared" si="0"/>
        <v>0.4</v>
      </c>
      <c r="H9" s="12">
        <v>500000</v>
      </c>
      <c r="I9" s="12">
        <f t="shared" si="1"/>
        <v>1662400</v>
      </c>
      <c r="J9" s="43">
        <v>41274</v>
      </c>
    </row>
    <row r="10" spans="1:10" ht="27" customHeight="1">
      <c r="A10" s="37">
        <v>5</v>
      </c>
      <c r="B10" s="20" t="s">
        <v>15</v>
      </c>
      <c r="C10" s="11" t="s">
        <v>16</v>
      </c>
      <c r="D10" s="11" t="s">
        <v>10</v>
      </c>
      <c r="E10" s="49">
        <v>17</v>
      </c>
      <c r="F10" s="12">
        <v>338740</v>
      </c>
      <c r="G10" s="22">
        <f t="shared" si="0"/>
        <v>0.5998701068666233</v>
      </c>
      <c r="H10" s="12">
        <v>203200</v>
      </c>
      <c r="I10" s="12">
        <f t="shared" si="1"/>
        <v>1865600</v>
      </c>
      <c r="J10" s="43">
        <v>41455</v>
      </c>
    </row>
    <row r="11" spans="1:10" ht="27" customHeight="1">
      <c r="A11" s="37">
        <v>6</v>
      </c>
      <c r="B11" s="20" t="s">
        <v>29</v>
      </c>
      <c r="C11" s="11" t="s">
        <v>24</v>
      </c>
      <c r="D11" s="11" t="s">
        <v>10</v>
      </c>
      <c r="E11" s="48">
        <v>17</v>
      </c>
      <c r="F11" s="12">
        <v>880000</v>
      </c>
      <c r="G11" s="22">
        <f t="shared" si="0"/>
        <v>0.5493181818181818</v>
      </c>
      <c r="H11" s="12">
        <v>483400</v>
      </c>
      <c r="I11" s="12">
        <f t="shared" si="1"/>
        <v>2349000</v>
      </c>
      <c r="J11" s="43">
        <v>41455</v>
      </c>
    </row>
    <row r="12" spans="1:10" s="3" customFormat="1" ht="27" customHeight="1">
      <c r="A12" s="37">
        <v>7</v>
      </c>
      <c r="B12" s="20" t="s">
        <v>20</v>
      </c>
      <c r="C12" s="11" t="s">
        <v>21</v>
      </c>
      <c r="D12" s="11" t="s">
        <v>10</v>
      </c>
      <c r="E12" s="48">
        <v>17</v>
      </c>
      <c r="F12" s="12">
        <v>1130000</v>
      </c>
      <c r="G12" s="22">
        <f t="shared" si="0"/>
        <v>0.44</v>
      </c>
      <c r="H12" s="12">
        <v>497200</v>
      </c>
      <c r="I12" s="12">
        <f t="shared" si="1"/>
        <v>2846200</v>
      </c>
      <c r="J12" s="43">
        <v>41274</v>
      </c>
    </row>
    <row r="13" spans="1:10" s="3" customFormat="1" ht="27" customHeight="1">
      <c r="A13" s="38">
        <v>8</v>
      </c>
      <c r="B13" s="27" t="s">
        <v>22</v>
      </c>
      <c r="C13" s="28" t="s">
        <v>23</v>
      </c>
      <c r="D13" s="28" t="s">
        <v>10</v>
      </c>
      <c r="E13" s="50">
        <v>16.25</v>
      </c>
      <c r="F13" s="29">
        <v>833000</v>
      </c>
      <c r="G13" s="30">
        <f t="shared" si="0"/>
        <v>0.6</v>
      </c>
      <c r="H13" s="29">
        <v>499800</v>
      </c>
      <c r="I13" s="29">
        <f t="shared" si="1"/>
        <v>3346000</v>
      </c>
      <c r="J13" s="44">
        <v>41455</v>
      </c>
    </row>
    <row r="14" spans="1:10" ht="27" customHeight="1" thickBot="1">
      <c r="A14" s="39">
        <v>9</v>
      </c>
      <c r="B14" s="23" t="s">
        <v>25</v>
      </c>
      <c r="C14" s="24" t="s">
        <v>9</v>
      </c>
      <c r="D14" s="24" t="s">
        <v>10</v>
      </c>
      <c r="E14" s="51">
        <v>15.5</v>
      </c>
      <c r="F14" s="25">
        <v>360000</v>
      </c>
      <c r="G14" s="26">
        <f t="shared" si="0"/>
        <v>0.6</v>
      </c>
      <c r="H14" s="25">
        <v>216000</v>
      </c>
      <c r="I14" s="25">
        <f t="shared" si="1"/>
        <v>3562000</v>
      </c>
      <c r="J14" s="45">
        <v>41274</v>
      </c>
    </row>
    <row r="15" spans="1:10" ht="27" customHeight="1" thickBot="1" thickTop="1">
      <c r="A15" s="17"/>
      <c r="B15" s="18"/>
      <c r="C15" s="19"/>
      <c r="D15" s="19"/>
      <c r="F15" s="15"/>
      <c r="G15" s="40" t="s">
        <v>11</v>
      </c>
      <c r="H15" s="41">
        <f>SUM(H6:H14)</f>
        <v>3562000</v>
      </c>
      <c r="I15" s="14"/>
      <c r="J15" s="16"/>
    </row>
    <row r="16" spans="8:9" ht="13.5" thickTop="1">
      <c r="H16" s="21"/>
      <c r="I16" s="13"/>
    </row>
    <row r="17" spans="8:9" ht="12.75">
      <c r="H17" s="21"/>
      <c r="I17" s="1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8" r:id="rId1"/>
  <headerFooter alignWithMargins="0">
    <oddHeader>&amp;L&amp;"Tahoma,Tučné"&amp;12Usnesení č. 24/2110 -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2012-06-08T12:01:04Z</cp:lastPrinted>
  <dcterms:created xsi:type="dcterms:W3CDTF">2009-03-16T09:15:32Z</dcterms:created>
  <dcterms:modified xsi:type="dcterms:W3CDTF">2012-06-08T12:01:06Z</dcterms:modified>
  <cp:category/>
  <cp:version/>
  <cp:contentType/>
  <cp:contentStatus/>
</cp:coreProperties>
</file>