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'List1'!$A$1:$K$33</definedName>
  </definedNames>
  <calcPr fullCalcOnLoad="1"/>
</workbook>
</file>

<file path=xl/sharedStrings.xml><?xml version="1.0" encoding="utf-8"?>
<sst xmlns="http://schemas.openxmlformats.org/spreadsheetml/2006/main" count="121" uniqueCount="70">
  <si>
    <t>Pořadové číslo</t>
  </si>
  <si>
    <t>Název žadatele</t>
  </si>
  <si>
    <t>Právní forma</t>
  </si>
  <si>
    <t>IČ</t>
  </si>
  <si>
    <t>Název projektu</t>
  </si>
  <si>
    <t xml:space="preserve">Uznatelné náklady projektu </t>
  </si>
  <si>
    <t>Podíl na uznatelných nákladech projektu</t>
  </si>
  <si>
    <t>společnost s ručením omezeným</t>
  </si>
  <si>
    <t>Vysoká škola báňská - Technická univerzita Ostrava</t>
  </si>
  <si>
    <t>Noving OK s.r.o.</t>
  </si>
  <si>
    <t>Vývoj metodiky měření dynamických jevů na konstrukcích včetně prototypového zařízení</t>
  </si>
  <si>
    <t>RIE s.r.o.</t>
  </si>
  <si>
    <t>Vývoj metodiky pro měření zbytkové napjatosti tvarově složitých součástí v elasto - plastické oblasti</t>
  </si>
  <si>
    <t>SychrovNET s.r.o.</t>
  </si>
  <si>
    <t>Systém pro správu úloh v mnohouzlových aplikacích</t>
  </si>
  <si>
    <t>Vývoj algoritmu pro stanovení mezního stavu nízkocyklové únavy materiálu se zaměřením na aplikaci v praxi</t>
  </si>
  <si>
    <t>Sobriety s.r.o.</t>
  </si>
  <si>
    <t>Zvýšení účinnosti paralelizace CFD solveru OpenFOAM</t>
  </si>
  <si>
    <t>VaKo montáže s.r.o.</t>
  </si>
  <si>
    <t>Optimalizace operačních procesů ve společnosti VaKo montáže s.r.o.</t>
  </si>
  <si>
    <t>akciová společnost</t>
  </si>
  <si>
    <t>AUTOSALON SVOBODA s.r.o.</t>
  </si>
  <si>
    <t>Vývoj a zhotovení mobilního zařízení pro presentaci automobilů</t>
  </si>
  <si>
    <t>BONATRANS GROUP a.s.</t>
  </si>
  <si>
    <t>Analýza účinnosti jednotlivých technických řešení tlumičů na snížení hlučnosti železničního kola a dvojkolí</t>
  </si>
  <si>
    <t>Brose CZ spol. s r. o.</t>
  </si>
  <si>
    <t>Vývoj a zhotovení zařízení pro měření dopadové rychlosti a silových poměrů pohyblivých částí testovacích rámů automobilových dveřních zámkových systémů</t>
  </si>
  <si>
    <t>Matematický model a konstrukční návrh tlumících elementů ke snížení hluku vzniklého odfuky páry z elektráren a tepláren</t>
  </si>
  <si>
    <t>Hutní montáže -  SvarServis, s.r.o.</t>
  </si>
  <si>
    <t>Vývoj a realizace prototypu žíhacího zdroje s vysokou spolehlivostí multiprocesů</t>
  </si>
  <si>
    <t>SVARSERVIS THERMOPROZESS COOPERHEAT, s.r.o.</t>
  </si>
  <si>
    <t>společnost          s ručením omezeným</t>
  </si>
  <si>
    <t>Studium změn fyzikálních vlastností konstrukčních ocelí vlivem zvýšených teplot</t>
  </si>
  <si>
    <t>KMC Group s.r.o.</t>
  </si>
  <si>
    <t>Experimentální ověření nátěrové hmoty vhodné pro použití v teplotních intervalech 100 - 900  ˚C</t>
  </si>
  <si>
    <t>Vypracování metodik pro navrhování a posuzování osvětlovacích soustav s LED svítidly</t>
  </si>
  <si>
    <t>S 21 Energy s.r.o.</t>
  </si>
  <si>
    <t>Tvorba holistického marketingového modelu pro projekt  S21 .cz</t>
  </si>
  <si>
    <t>ARMING spol. s r.o.</t>
  </si>
  <si>
    <t>Spolehlivost základových desek vyztužených betonářskou a rozptýlenou výztuží</t>
  </si>
  <si>
    <t>FVE Suchdol s.r.o.</t>
  </si>
  <si>
    <t>Zvýšení bezpečnosti a spolehlivosti energetických soustav s pomocí predikčních systémů</t>
  </si>
  <si>
    <t>fyzická osoba</t>
  </si>
  <si>
    <t>Modulace kapalinového toku v technologii řezání paprskem za účelem vyšší dezintegrace povrchu materiálů</t>
  </si>
  <si>
    <t>PTS Josef Solnař, s.r.o.</t>
  </si>
  <si>
    <t>Způsob identifikace a predikce mechanických vlastností povrchových vrstev u materiálů vytvořených elektrochemickým opracováním z ultrazvukového měření</t>
  </si>
  <si>
    <t>Návrh způsobu nedestruktivní kontroly mechanických parametrů zejména meze kluzu materiálů plechů válcovaných za studena</t>
  </si>
  <si>
    <t>EBG plastics CZ s.r.o.</t>
  </si>
  <si>
    <t>Predikce topografického stavu povrchu plastových výrobků pro zlepšení technologického procesu</t>
  </si>
  <si>
    <t>IPS Konstrukt, spol. s r.o.</t>
  </si>
  <si>
    <t>Experimentální stanovení reziduální smykové únosnosti porušených drátkobetonových konstrukcí v závislosti na jejich tloušťce a geometrii trhliny</t>
  </si>
  <si>
    <t>Sylvie Vilišová</t>
  </si>
  <si>
    <t>Measurement Technic Moravia Ltd. - organizační složka</t>
  </si>
  <si>
    <t>zahraniční osoba</t>
  </si>
  <si>
    <t>Měření a tvorba nové metody pro identifikaci opotřebení řezného nástroje z topografických parametrů dezintegrované plochy</t>
  </si>
  <si>
    <t>GABEN, spol. s r.o.</t>
  </si>
  <si>
    <t>Aplikace technologie RFID pro identifikaci pohybu osob ve vymezením prostoru.</t>
  </si>
  <si>
    <t>ArteGIS CZ, s.r.o.</t>
  </si>
  <si>
    <t>Integrace GIS do metodologie Model Driven Development</t>
  </si>
  <si>
    <t xml:space="preserve"> Ověření výroby alfa-sádry v  technologii výroby autoklávovaných pórobetonů </t>
  </si>
  <si>
    <t>PÓROBETON Ostrava a.s.</t>
  </si>
  <si>
    <t>Vývoj nelineárních konstitutivních modelů pro vysoké rychlosti deformace nízkolegovaných vysokopevných ocelí</t>
  </si>
  <si>
    <t>Celkem</t>
  </si>
  <si>
    <t>IVITAS, a.s.</t>
  </si>
  <si>
    <t xml:space="preserve">TRIMR s.r.o. </t>
  </si>
  <si>
    <t>Poskytnutí neinvestičních dotací - Dotační titul 3</t>
  </si>
  <si>
    <t>Výše dotace (Kč)</t>
  </si>
  <si>
    <t>Délka trvání projektu</t>
  </si>
  <si>
    <t>Spolupracující VŠ</t>
  </si>
  <si>
    <t>Poznámka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</si>
</sst>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justify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justify" vertical="center"/>
      <protection locked="0"/>
    </xf>
    <xf numFmtId="10" fontId="2" fillId="2" borderId="1" xfId="0" applyNumberFormat="1" applyFont="1" applyFill="1" applyBorder="1" applyAlignment="1" applyProtection="1">
      <alignment horizontal="justify" vertical="center"/>
      <protection locked="0"/>
    </xf>
    <xf numFmtId="0" fontId="2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5" fontId="2" fillId="0" borderId="0" xfId="0" applyNumberFormat="1" applyFont="1" applyAlignment="1">
      <alignment/>
    </xf>
    <xf numFmtId="0" fontId="2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justify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SheetLayoutView="100" workbookViewId="0" topLeftCell="G1">
      <selection activeCell="J7" sqref="J7"/>
    </sheetView>
  </sheetViews>
  <sheetFormatPr defaultColWidth="9.140625" defaultRowHeight="12.75"/>
  <cols>
    <col min="1" max="1" width="13.7109375" style="14" customWidth="1"/>
    <col min="2" max="2" width="32.7109375" style="14" customWidth="1"/>
    <col min="3" max="3" width="18.57421875" style="14" customWidth="1"/>
    <col min="4" max="4" width="15.00390625" style="14" customWidth="1"/>
    <col min="5" max="5" width="38.140625" style="14" customWidth="1"/>
    <col min="6" max="6" width="24.57421875" style="14" customWidth="1"/>
    <col min="7" max="7" width="24.140625" style="14" customWidth="1"/>
    <col min="8" max="8" width="25.28125" style="14" customWidth="1"/>
    <col min="9" max="9" width="23.8515625" style="14" customWidth="1"/>
    <col min="10" max="10" width="29.421875" style="14" customWidth="1"/>
    <col min="11" max="11" width="28.7109375" style="14" customWidth="1"/>
    <col min="12" max="16384" width="9.140625" style="14" customWidth="1"/>
  </cols>
  <sheetData>
    <row r="1" spans="1:11" ht="18.75" customHeight="1">
      <c r="A1" s="31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 customHeight="1">
      <c r="A2" s="30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 customHeight="1">
      <c r="A3" s="30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8" customHeight="1">
      <c r="A4" s="30" t="s">
        <v>65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25.5">
      <c r="A5" s="1" t="s">
        <v>0</v>
      </c>
      <c r="B5" s="1" t="s">
        <v>1</v>
      </c>
      <c r="C5" s="1" t="s">
        <v>2</v>
      </c>
      <c r="D5" s="2" t="s">
        <v>3</v>
      </c>
      <c r="E5" s="1" t="s">
        <v>4</v>
      </c>
      <c r="F5" s="3" t="s">
        <v>66</v>
      </c>
      <c r="G5" s="3" t="s">
        <v>5</v>
      </c>
      <c r="H5" s="4" t="s">
        <v>6</v>
      </c>
      <c r="I5" s="1" t="s">
        <v>67</v>
      </c>
      <c r="J5" s="1" t="s">
        <v>68</v>
      </c>
      <c r="K5" s="1" t="s">
        <v>69</v>
      </c>
    </row>
    <row r="6" spans="1:11" ht="27.75" customHeight="1">
      <c r="A6" s="12">
        <v>83</v>
      </c>
      <c r="B6" s="16" t="s">
        <v>60</v>
      </c>
      <c r="C6" s="17" t="s">
        <v>20</v>
      </c>
      <c r="D6" s="18">
        <v>47676388</v>
      </c>
      <c r="E6" s="25" t="s">
        <v>59</v>
      </c>
      <c r="F6" s="19">
        <v>280000</v>
      </c>
      <c r="G6" s="19">
        <v>400000</v>
      </c>
      <c r="H6" s="20">
        <f aca="true" t="shared" si="0" ref="H6:H32">F6/G6</f>
        <v>0.7</v>
      </c>
      <c r="I6" s="10">
        <v>41547</v>
      </c>
      <c r="J6" s="6" t="s">
        <v>8</v>
      </c>
      <c r="K6" s="28"/>
    </row>
    <row r="7" spans="1:11" ht="51">
      <c r="A7" s="12">
        <v>58</v>
      </c>
      <c r="B7" s="16" t="s">
        <v>52</v>
      </c>
      <c r="C7" s="17" t="s">
        <v>53</v>
      </c>
      <c r="D7" s="18">
        <v>28331311</v>
      </c>
      <c r="E7" s="6" t="s">
        <v>54</v>
      </c>
      <c r="F7" s="19">
        <v>320000</v>
      </c>
      <c r="G7" s="19">
        <v>400000</v>
      </c>
      <c r="H7" s="8">
        <f t="shared" si="0"/>
        <v>0.8</v>
      </c>
      <c r="I7" s="10">
        <v>41547</v>
      </c>
      <c r="J7" s="6" t="s">
        <v>8</v>
      </c>
      <c r="K7" s="28"/>
    </row>
    <row r="8" spans="1:11" ht="38.25">
      <c r="A8" s="12">
        <v>57</v>
      </c>
      <c r="B8" s="16" t="s">
        <v>51</v>
      </c>
      <c r="C8" s="17" t="s">
        <v>42</v>
      </c>
      <c r="D8" s="7">
        <v>63335573</v>
      </c>
      <c r="E8" s="6" t="s">
        <v>43</v>
      </c>
      <c r="F8" s="19">
        <v>160000</v>
      </c>
      <c r="G8" s="19">
        <v>200000</v>
      </c>
      <c r="H8" s="8">
        <f t="shared" si="0"/>
        <v>0.8</v>
      </c>
      <c r="I8" s="10">
        <v>41547</v>
      </c>
      <c r="J8" s="6" t="s">
        <v>8</v>
      </c>
      <c r="K8" s="28"/>
    </row>
    <row r="9" spans="1:11" ht="38.25">
      <c r="A9" s="26">
        <v>10</v>
      </c>
      <c r="B9" s="5" t="s">
        <v>11</v>
      </c>
      <c r="C9" s="17" t="s">
        <v>7</v>
      </c>
      <c r="D9" s="7">
        <v>28267702</v>
      </c>
      <c r="E9" s="6" t="s">
        <v>15</v>
      </c>
      <c r="F9" s="9">
        <v>400000</v>
      </c>
      <c r="G9" s="9">
        <v>500000</v>
      </c>
      <c r="H9" s="8">
        <f t="shared" si="0"/>
        <v>0.8</v>
      </c>
      <c r="I9" s="10">
        <v>41547</v>
      </c>
      <c r="J9" s="6" t="s">
        <v>8</v>
      </c>
      <c r="K9" s="27"/>
    </row>
    <row r="10" spans="1:11" ht="38.25">
      <c r="A10" s="12">
        <v>40</v>
      </c>
      <c r="B10" s="16" t="s">
        <v>33</v>
      </c>
      <c r="C10" s="17" t="s">
        <v>7</v>
      </c>
      <c r="D10" s="18">
        <v>26794861</v>
      </c>
      <c r="E10" s="6" t="s">
        <v>34</v>
      </c>
      <c r="F10" s="19">
        <v>400000</v>
      </c>
      <c r="G10" s="19">
        <v>500000</v>
      </c>
      <c r="H10" s="8">
        <f t="shared" si="0"/>
        <v>0.8</v>
      </c>
      <c r="I10" s="10">
        <v>41547</v>
      </c>
      <c r="J10" s="6" t="s">
        <v>8</v>
      </c>
      <c r="K10" s="28"/>
    </row>
    <row r="11" spans="1:11" ht="38.25">
      <c r="A11" s="12">
        <v>85</v>
      </c>
      <c r="B11" s="16" t="s">
        <v>28</v>
      </c>
      <c r="C11" s="17" t="s">
        <v>7</v>
      </c>
      <c r="D11" s="18">
        <v>64084060</v>
      </c>
      <c r="E11" s="25" t="s">
        <v>61</v>
      </c>
      <c r="F11" s="19">
        <v>480000</v>
      </c>
      <c r="G11" s="19">
        <v>600000</v>
      </c>
      <c r="H11" s="20">
        <f t="shared" si="0"/>
        <v>0.8</v>
      </c>
      <c r="I11" s="10">
        <v>41547</v>
      </c>
      <c r="J11" s="6" t="s">
        <v>8</v>
      </c>
      <c r="K11" s="28"/>
    </row>
    <row r="12" spans="1:11" ht="33" customHeight="1">
      <c r="A12" s="12">
        <v>72</v>
      </c>
      <c r="B12" s="16" t="s">
        <v>55</v>
      </c>
      <c r="C12" s="17" t="s">
        <v>7</v>
      </c>
      <c r="D12" s="7">
        <v>19012021</v>
      </c>
      <c r="E12" s="6" t="s">
        <v>56</v>
      </c>
      <c r="F12" s="19">
        <v>430000</v>
      </c>
      <c r="G12" s="19">
        <v>780000</v>
      </c>
      <c r="H12" s="8">
        <f t="shared" si="0"/>
        <v>0.5512820512820513</v>
      </c>
      <c r="I12" s="10">
        <v>41547</v>
      </c>
      <c r="J12" s="6" t="s">
        <v>8</v>
      </c>
      <c r="K12" s="28"/>
    </row>
    <row r="13" spans="1:11" ht="38.25">
      <c r="A13" s="12">
        <v>64</v>
      </c>
      <c r="B13" s="16" t="s">
        <v>47</v>
      </c>
      <c r="C13" s="17" t="s">
        <v>7</v>
      </c>
      <c r="D13" s="18">
        <v>25368435</v>
      </c>
      <c r="E13" s="17" t="s">
        <v>48</v>
      </c>
      <c r="F13" s="19">
        <v>140000</v>
      </c>
      <c r="G13" s="19">
        <v>200000</v>
      </c>
      <c r="H13" s="8">
        <f t="shared" si="0"/>
        <v>0.7</v>
      </c>
      <c r="I13" s="10">
        <v>41547</v>
      </c>
      <c r="J13" s="6" t="s">
        <v>8</v>
      </c>
      <c r="K13" s="28"/>
    </row>
    <row r="14" spans="1:11" ht="51">
      <c r="A14" s="12">
        <v>61</v>
      </c>
      <c r="B14" s="16" t="s">
        <v>44</v>
      </c>
      <c r="C14" s="17" t="s">
        <v>7</v>
      </c>
      <c r="D14" s="7">
        <v>26872951</v>
      </c>
      <c r="E14" s="6" t="s">
        <v>45</v>
      </c>
      <c r="F14" s="19">
        <v>320000</v>
      </c>
      <c r="G14" s="19">
        <v>400000</v>
      </c>
      <c r="H14" s="8">
        <f t="shared" si="0"/>
        <v>0.8</v>
      </c>
      <c r="I14" s="10">
        <v>41547</v>
      </c>
      <c r="J14" s="6" t="s">
        <v>8</v>
      </c>
      <c r="K14" s="28"/>
    </row>
    <row r="15" spans="1:11" ht="51">
      <c r="A15" s="12">
        <v>62</v>
      </c>
      <c r="B15" s="16" t="s">
        <v>44</v>
      </c>
      <c r="C15" s="17" t="s">
        <v>7</v>
      </c>
      <c r="D15" s="7">
        <v>26872951</v>
      </c>
      <c r="E15" s="6" t="s">
        <v>46</v>
      </c>
      <c r="F15" s="19">
        <v>320000</v>
      </c>
      <c r="G15" s="19">
        <v>400000</v>
      </c>
      <c r="H15" s="8">
        <f t="shared" si="0"/>
        <v>0.8</v>
      </c>
      <c r="I15" s="10">
        <v>41547</v>
      </c>
      <c r="J15" s="6" t="s">
        <v>8</v>
      </c>
      <c r="K15" s="28"/>
    </row>
    <row r="16" spans="1:11" ht="42" customHeight="1">
      <c r="A16" s="12">
        <v>34</v>
      </c>
      <c r="B16" s="16" t="s">
        <v>63</v>
      </c>
      <c r="C16" s="17" t="s">
        <v>20</v>
      </c>
      <c r="D16" s="7">
        <v>25357255</v>
      </c>
      <c r="E16" s="6" t="s">
        <v>27</v>
      </c>
      <c r="F16" s="19">
        <v>480000</v>
      </c>
      <c r="G16" s="19">
        <v>600000</v>
      </c>
      <c r="H16" s="8">
        <f t="shared" si="0"/>
        <v>0.8</v>
      </c>
      <c r="I16" s="10">
        <v>41547</v>
      </c>
      <c r="J16" s="6" t="s">
        <v>8</v>
      </c>
      <c r="K16" s="28"/>
    </row>
    <row r="17" spans="1:11" ht="33" customHeight="1">
      <c r="A17" s="12">
        <v>19</v>
      </c>
      <c r="B17" s="16" t="s">
        <v>18</v>
      </c>
      <c r="C17" s="17" t="s">
        <v>7</v>
      </c>
      <c r="D17" s="18">
        <v>28577914</v>
      </c>
      <c r="E17" s="17" t="s">
        <v>19</v>
      </c>
      <c r="F17" s="11">
        <v>400000</v>
      </c>
      <c r="G17" s="19">
        <v>500000</v>
      </c>
      <c r="H17" s="8">
        <f t="shared" si="0"/>
        <v>0.8</v>
      </c>
      <c r="I17" s="10">
        <v>41547</v>
      </c>
      <c r="J17" s="6" t="s">
        <v>8</v>
      </c>
      <c r="K17" s="28"/>
    </row>
    <row r="18" spans="1:11" ht="33" customHeight="1">
      <c r="A18" s="12">
        <v>37</v>
      </c>
      <c r="B18" s="24" t="s">
        <v>30</v>
      </c>
      <c r="C18" s="22" t="s">
        <v>31</v>
      </c>
      <c r="D18" s="23">
        <v>25389246</v>
      </c>
      <c r="E18" s="17" t="s">
        <v>32</v>
      </c>
      <c r="F18" s="19">
        <v>480000</v>
      </c>
      <c r="G18" s="19">
        <v>600000</v>
      </c>
      <c r="H18" s="20">
        <f t="shared" si="0"/>
        <v>0.8</v>
      </c>
      <c r="I18" s="10">
        <v>41547</v>
      </c>
      <c r="J18" s="6" t="s">
        <v>8</v>
      </c>
      <c r="K18" s="28"/>
    </row>
    <row r="19" spans="1:11" ht="51">
      <c r="A19" s="12">
        <v>65</v>
      </c>
      <c r="B19" s="16" t="s">
        <v>49</v>
      </c>
      <c r="C19" s="17" t="s">
        <v>7</v>
      </c>
      <c r="D19" s="7">
        <v>27834352</v>
      </c>
      <c r="E19" s="6" t="s">
        <v>50</v>
      </c>
      <c r="F19" s="19">
        <v>434000</v>
      </c>
      <c r="G19" s="19">
        <v>542500</v>
      </c>
      <c r="H19" s="8">
        <f t="shared" si="0"/>
        <v>0.8</v>
      </c>
      <c r="I19" s="10">
        <v>41547</v>
      </c>
      <c r="J19" s="6" t="s">
        <v>8</v>
      </c>
      <c r="K19" s="28"/>
    </row>
    <row r="20" spans="1:11" ht="30.75" customHeight="1">
      <c r="A20" s="26">
        <v>11</v>
      </c>
      <c r="B20" s="16" t="s">
        <v>16</v>
      </c>
      <c r="C20" s="17" t="s">
        <v>7</v>
      </c>
      <c r="D20" s="7">
        <v>26271061</v>
      </c>
      <c r="E20" s="6" t="s">
        <v>17</v>
      </c>
      <c r="F20" s="11">
        <v>400000</v>
      </c>
      <c r="G20" s="19">
        <v>500000</v>
      </c>
      <c r="H20" s="8">
        <f t="shared" si="0"/>
        <v>0.8</v>
      </c>
      <c r="I20" s="10">
        <v>41547</v>
      </c>
      <c r="J20" s="6" t="s">
        <v>8</v>
      </c>
      <c r="K20" s="28"/>
    </row>
    <row r="21" spans="1:11" ht="30.75" customHeight="1">
      <c r="A21" s="12">
        <v>23</v>
      </c>
      <c r="B21" s="16" t="s">
        <v>21</v>
      </c>
      <c r="C21" s="17" t="s">
        <v>7</v>
      </c>
      <c r="D21" s="7">
        <v>26792672</v>
      </c>
      <c r="E21" s="6" t="s">
        <v>22</v>
      </c>
      <c r="F21" s="19">
        <v>272000</v>
      </c>
      <c r="G21" s="19">
        <v>340000</v>
      </c>
      <c r="H21" s="8">
        <f t="shared" si="0"/>
        <v>0.8</v>
      </c>
      <c r="I21" s="10">
        <v>41547</v>
      </c>
      <c r="J21" s="6" t="s">
        <v>8</v>
      </c>
      <c r="K21" s="28"/>
    </row>
    <row r="22" spans="1:11" ht="38.25">
      <c r="A22" s="12">
        <v>45</v>
      </c>
      <c r="B22" s="16" t="s">
        <v>64</v>
      </c>
      <c r="C22" s="17" t="s">
        <v>7</v>
      </c>
      <c r="D22" s="7">
        <v>14616238</v>
      </c>
      <c r="E22" s="6" t="s">
        <v>35</v>
      </c>
      <c r="F22" s="19">
        <v>300000</v>
      </c>
      <c r="G22" s="19">
        <v>430000</v>
      </c>
      <c r="H22" s="8">
        <f t="shared" si="0"/>
        <v>0.6976744186046512</v>
      </c>
      <c r="I22" s="10">
        <v>41547</v>
      </c>
      <c r="J22" s="6" t="s">
        <v>8</v>
      </c>
      <c r="K22" s="28"/>
    </row>
    <row r="23" spans="1:11" ht="38.25">
      <c r="A23" s="12">
        <v>24</v>
      </c>
      <c r="B23" s="16" t="s">
        <v>23</v>
      </c>
      <c r="C23" s="17" t="s">
        <v>7</v>
      </c>
      <c r="D23" s="7">
        <v>27438678</v>
      </c>
      <c r="E23" s="6" t="s">
        <v>24</v>
      </c>
      <c r="F23" s="19">
        <v>192000</v>
      </c>
      <c r="G23" s="19">
        <v>480000</v>
      </c>
      <c r="H23" s="20">
        <f t="shared" si="0"/>
        <v>0.4</v>
      </c>
      <c r="I23" s="10">
        <v>41547</v>
      </c>
      <c r="J23" s="6" t="s">
        <v>8</v>
      </c>
      <c r="K23" s="28"/>
    </row>
    <row r="24" spans="1:11" ht="30.75" customHeight="1">
      <c r="A24" s="26">
        <v>9</v>
      </c>
      <c r="B24" s="5" t="s">
        <v>13</v>
      </c>
      <c r="C24" s="17" t="s">
        <v>7</v>
      </c>
      <c r="D24" s="7">
        <v>26827921</v>
      </c>
      <c r="E24" s="6" t="s">
        <v>14</v>
      </c>
      <c r="F24" s="9">
        <v>400000</v>
      </c>
      <c r="G24" s="9">
        <v>500000</v>
      </c>
      <c r="H24" s="8">
        <f t="shared" si="0"/>
        <v>0.8</v>
      </c>
      <c r="I24" s="10">
        <v>41547</v>
      </c>
      <c r="J24" s="6" t="s">
        <v>8</v>
      </c>
      <c r="K24" s="27"/>
    </row>
    <row r="25" spans="1:11" ht="38.25">
      <c r="A25" s="26">
        <v>8</v>
      </c>
      <c r="B25" s="16" t="s">
        <v>11</v>
      </c>
      <c r="C25" s="17" t="s">
        <v>7</v>
      </c>
      <c r="D25" s="18">
        <v>28267702</v>
      </c>
      <c r="E25" s="6" t="s">
        <v>12</v>
      </c>
      <c r="F25" s="9">
        <v>400000</v>
      </c>
      <c r="G25" s="9">
        <v>500000</v>
      </c>
      <c r="H25" s="8">
        <f t="shared" si="0"/>
        <v>0.8</v>
      </c>
      <c r="I25" s="10">
        <v>41547</v>
      </c>
      <c r="J25" s="6" t="s">
        <v>8</v>
      </c>
      <c r="K25" s="27"/>
    </row>
    <row r="26" spans="1:11" ht="63.75">
      <c r="A26" s="12">
        <v>26</v>
      </c>
      <c r="B26" s="16" t="s">
        <v>25</v>
      </c>
      <c r="C26" s="17" t="s">
        <v>7</v>
      </c>
      <c r="D26" s="7">
        <v>61465704</v>
      </c>
      <c r="E26" s="6" t="s">
        <v>26</v>
      </c>
      <c r="F26" s="19">
        <v>160000</v>
      </c>
      <c r="G26" s="19">
        <v>400000</v>
      </c>
      <c r="H26" s="20">
        <f t="shared" si="0"/>
        <v>0.4</v>
      </c>
      <c r="I26" s="10">
        <v>41547</v>
      </c>
      <c r="J26" s="6" t="s">
        <v>8</v>
      </c>
      <c r="K26" s="28"/>
    </row>
    <row r="27" spans="1:11" ht="36" customHeight="1">
      <c r="A27" s="12">
        <v>51</v>
      </c>
      <c r="B27" s="16" t="s">
        <v>36</v>
      </c>
      <c r="C27" s="17" t="s">
        <v>7</v>
      </c>
      <c r="D27" s="7">
        <v>28648170</v>
      </c>
      <c r="E27" s="17" t="s">
        <v>37</v>
      </c>
      <c r="F27" s="19">
        <v>480000</v>
      </c>
      <c r="G27" s="19">
        <v>600000</v>
      </c>
      <c r="H27" s="8">
        <f t="shared" si="0"/>
        <v>0.8</v>
      </c>
      <c r="I27" s="10">
        <v>41547</v>
      </c>
      <c r="J27" s="6" t="s">
        <v>8</v>
      </c>
      <c r="K27" s="28"/>
    </row>
    <row r="28" spans="1:11" ht="33.75" customHeight="1">
      <c r="A28" s="12">
        <v>36</v>
      </c>
      <c r="B28" s="16" t="s">
        <v>28</v>
      </c>
      <c r="C28" s="17" t="s">
        <v>7</v>
      </c>
      <c r="D28" s="18">
        <v>64084060</v>
      </c>
      <c r="E28" s="17" t="s">
        <v>29</v>
      </c>
      <c r="F28" s="19">
        <v>480000</v>
      </c>
      <c r="G28" s="19">
        <v>600000</v>
      </c>
      <c r="H28" s="20">
        <f t="shared" si="0"/>
        <v>0.8</v>
      </c>
      <c r="I28" s="10">
        <v>41547</v>
      </c>
      <c r="J28" s="6" t="s">
        <v>8</v>
      </c>
      <c r="K28" s="28"/>
    </row>
    <row r="29" spans="1:11" ht="33.75" customHeight="1">
      <c r="A29" s="12">
        <v>81</v>
      </c>
      <c r="B29" s="16" t="s">
        <v>57</v>
      </c>
      <c r="C29" s="17" t="s">
        <v>7</v>
      </c>
      <c r="D29" s="18">
        <v>27767736</v>
      </c>
      <c r="E29" s="6" t="s">
        <v>58</v>
      </c>
      <c r="F29" s="19">
        <v>369600</v>
      </c>
      <c r="G29" s="19">
        <v>462000</v>
      </c>
      <c r="H29" s="8">
        <f t="shared" si="0"/>
        <v>0.8</v>
      </c>
      <c r="I29" s="10">
        <v>41547</v>
      </c>
      <c r="J29" s="6" t="s">
        <v>8</v>
      </c>
      <c r="K29" s="28"/>
    </row>
    <row r="30" spans="1:11" ht="33.75" customHeight="1">
      <c r="A30" s="12">
        <v>52</v>
      </c>
      <c r="B30" s="16" t="s">
        <v>38</v>
      </c>
      <c r="C30" s="17" t="s">
        <v>7</v>
      </c>
      <c r="D30" s="7">
        <v>62304178</v>
      </c>
      <c r="E30" s="6" t="s">
        <v>39</v>
      </c>
      <c r="F30" s="19">
        <v>480000</v>
      </c>
      <c r="G30" s="19">
        <v>600000</v>
      </c>
      <c r="H30" s="8">
        <f t="shared" si="0"/>
        <v>0.8</v>
      </c>
      <c r="I30" s="10">
        <v>41547</v>
      </c>
      <c r="J30" s="6" t="s">
        <v>8</v>
      </c>
      <c r="K30" s="28"/>
    </row>
    <row r="31" spans="1:11" ht="33.75" customHeight="1">
      <c r="A31" s="26">
        <v>4</v>
      </c>
      <c r="B31" s="5" t="s">
        <v>9</v>
      </c>
      <c r="C31" s="6" t="s">
        <v>7</v>
      </c>
      <c r="D31" s="7">
        <v>28652941</v>
      </c>
      <c r="E31" s="6" t="s">
        <v>10</v>
      </c>
      <c r="F31" s="9">
        <v>400000</v>
      </c>
      <c r="G31" s="9">
        <v>500000</v>
      </c>
      <c r="H31" s="8">
        <f t="shared" si="0"/>
        <v>0.8</v>
      </c>
      <c r="I31" s="10">
        <v>41547</v>
      </c>
      <c r="J31" s="6" t="s">
        <v>8</v>
      </c>
      <c r="K31" s="21"/>
    </row>
    <row r="32" spans="1:11" s="29" customFormat="1" ht="38.25">
      <c r="A32" s="12">
        <v>53</v>
      </c>
      <c r="B32" s="16" t="s">
        <v>40</v>
      </c>
      <c r="C32" s="17" t="s">
        <v>7</v>
      </c>
      <c r="D32" s="18">
        <v>28638310</v>
      </c>
      <c r="E32" s="17" t="s">
        <v>41</v>
      </c>
      <c r="F32" s="19">
        <v>400000</v>
      </c>
      <c r="G32" s="19">
        <v>500000</v>
      </c>
      <c r="H32" s="20">
        <f t="shared" si="0"/>
        <v>0.8</v>
      </c>
      <c r="I32" s="10">
        <v>41547</v>
      </c>
      <c r="J32" s="17" t="s">
        <v>8</v>
      </c>
      <c r="K32" s="28"/>
    </row>
    <row r="33" spans="5:11" ht="18.75" customHeight="1">
      <c r="E33" s="32" t="s">
        <v>62</v>
      </c>
      <c r="F33" s="15">
        <f>SUM(F6:F32)</f>
        <v>9777600</v>
      </c>
      <c r="G33" s="15">
        <f>SUM(G6:G32)</f>
        <v>13034500</v>
      </c>
      <c r="K33" s="13"/>
    </row>
  </sheetData>
  <printOptions/>
  <pageMargins left="0.7874015748031497" right="0.7874015748031497" top="0.984251968503937" bottom="0.984251968503937" header="0.5118110236220472" footer="0.5118110236220472"/>
  <pageSetup fitToHeight="5" horizontalDpi="600" verticalDpi="600" orientation="landscape" paperSize="9" scale="48" r:id="rId1"/>
  <headerFooter alignWithMargins="0">
    <oddHeader>&amp;L&amp;"Tahoma,Tučné"&amp;12Usnesení č. 24/2116 - Příloha č. 2&amp;"Tahoma,Obyčejné"
Počet stran přílohy: 2&amp;R&amp;"Tahoma,Obyčejné"&amp;12Strana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kubejkova</dc:creator>
  <cp:keywords/>
  <dc:description/>
  <cp:lastModifiedBy>novotna</cp:lastModifiedBy>
  <cp:lastPrinted>2012-06-08T12:11:13Z</cp:lastPrinted>
  <dcterms:created xsi:type="dcterms:W3CDTF">2011-04-26T10:24:03Z</dcterms:created>
  <dcterms:modified xsi:type="dcterms:W3CDTF">2012-06-12T07:37:16Z</dcterms:modified>
  <cp:category/>
  <cp:version/>
  <cp:contentType/>
  <cp:contentStatus/>
</cp:coreProperties>
</file>