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<sst xmlns="http://schemas.openxmlformats.org/spreadsheetml/2006/main" count="36" uniqueCount="30">
  <si>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Pořadové číslo</t>
  </si>
  <si>
    <t>Název žadatele</t>
  </si>
  <si>
    <t>Právní forma</t>
  </si>
  <si>
    <t>IČ</t>
  </si>
  <si>
    <t>Název projektu</t>
  </si>
  <si>
    <t xml:space="preserve">Uznatelné náklady projektu </t>
  </si>
  <si>
    <t>Podíl na uznatelných nákladech projektu</t>
  </si>
  <si>
    <t>VYSOKÁ ŠKOLA BÁŇSKÁ - TECHNICKÁ UNIVERZITA OSTRAVA</t>
  </si>
  <si>
    <t>veřejná vysoká škola</t>
  </si>
  <si>
    <t>Ústav geoniky AV ČR, v.v.i.</t>
  </si>
  <si>
    <t>veřejná výzkumná instituce</t>
  </si>
  <si>
    <t>Mechanické, optické a chemické vlastnosti sádrovců z lomu Kobeřice</t>
  </si>
  <si>
    <t>Fakultní nemocnice Ostrava</t>
  </si>
  <si>
    <t>příspěvková organizace</t>
  </si>
  <si>
    <t>00843989</t>
  </si>
  <si>
    <t>Stanovení rizik akutního poškození ledvin u závažně a kriticky nemocných dětí</t>
  </si>
  <si>
    <t>Základní výzkum toku suspendovaných částic ovzduší v rozsáhlých oblastech při nízkých rychlostech proudění s využitím dynamického modelování</t>
  </si>
  <si>
    <t>Slezská univerzita v Opavě</t>
  </si>
  <si>
    <t>Kultura aktivního stáří v programech měst a obcí MSK s využitím ICTs využitím ICT</t>
  </si>
  <si>
    <t>Základní výzkum fyzikálně mechanických aspektů deformačních parametrů povrchu k deformačním stavům jádra klasických materiálů a nanomateriálů</t>
  </si>
  <si>
    <t>Ostravská univerzita v Ostravě</t>
  </si>
  <si>
    <t>Kolorektální karcinom - molekulárně genetická anlalýza vybraných genů</t>
  </si>
  <si>
    <t>Kulturněhistorické bádání v prostoru regionu</t>
  </si>
  <si>
    <t>Celkem</t>
  </si>
  <si>
    <t>Návrh dotace - neinvestice (Kč)</t>
  </si>
  <si>
    <t>Návrh dotace - investice (Kč)</t>
  </si>
  <si>
    <t>Poskytnutí neinvestičních a investičních dotací - Dotační titul 4</t>
  </si>
  <si>
    <t>Výše dotace (Kč)</t>
  </si>
  <si>
    <t>Délka trvání projektu</t>
  </si>
  <si>
    <t>Poznámka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</si>
</sst>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justify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justify" vertical="center"/>
      <protection locked="0"/>
    </xf>
    <xf numFmtId="10" fontId="2" fillId="2" borderId="1" xfId="0" applyNumberFormat="1" applyFont="1" applyFill="1" applyBorder="1" applyAlignment="1" applyProtection="1">
      <alignment horizontal="justify" vertical="center"/>
      <protection locked="0"/>
    </xf>
    <xf numFmtId="0" fontId="3" fillId="0" borderId="1" xfId="0" applyFont="1" applyBorder="1" applyAlignment="1">
      <alignment horizontal="justify" vertical="center"/>
    </xf>
    <xf numFmtId="165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G1">
      <selection activeCell="L5" sqref="L5"/>
    </sheetView>
  </sheetViews>
  <sheetFormatPr defaultColWidth="9.140625" defaultRowHeight="12.75"/>
  <cols>
    <col min="1" max="1" width="7.00390625" style="15" customWidth="1"/>
    <col min="2" max="2" width="17.00390625" style="15" customWidth="1"/>
    <col min="3" max="3" width="14.421875" style="15" customWidth="1"/>
    <col min="4" max="4" width="12.8515625" style="15" customWidth="1"/>
    <col min="5" max="5" width="39.140625" style="15" customWidth="1"/>
    <col min="6" max="6" width="30.140625" style="15" customWidth="1"/>
    <col min="7" max="7" width="30.28125" style="15" customWidth="1"/>
    <col min="8" max="8" width="20.28125" style="15" customWidth="1"/>
    <col min="9" max="9" width="20.8515625" style="15" customWidth="1"/>
    <col min="10" max="10" width="15.140625" style="15" customWidth="1"/>
    <col min="11" max="11" width="16.421875" style="15" customWidth="1"/>
    <col min="12" max="12" width="31.00390625" style="15" customWidth="1"/>
    <col min="13" max="16384" width="9.140625" style="15" customWidth="1"/>
  </cols>
  <sheetData>
    <row r="1" ht="18.75" customHeight="1">
      <c r="A1" s="25"/>
    </row>
    <row r="2" spans="1:2" ht="19.5" customHeight="1">
      <c r="A2" s="24"/>
      <c r="B2" s="23"/>
    </row>
    <row r="3" spans="1:2" ht="19.5" customHeight="1">
      <c r="A3" s="24"/>
      <c r="B3" s="23"/>
    </row>
    <row r="4" spans="1:2" ht="19.5" customHeight="1">
      <c r="A4" s="24" t="s">
        <v>26</v>
      </c>
      <c r="B4" s="23"/>
    </row>
    <row r="5" spans="1:12" ht="51">
      <c r="A5" s="4" t="s">
        <v>0</v>
      </c>
      <c r="B5" s="4" t="s">
        <v>1</v>
      </c>
      <c r="C5" s="4" t="s">
        <v>2</v>
      </c>
      <c r="D5" s="5" t="s">
        <v>3</v>
      </c>
      <c r="E5" s="4" t="s">
        <v>4</v>
      </c>
      <c r="F5" s="6" t="s">
        <v>24</v>
      </c>
      <c r="G5" s="6" t="s">
        <v>25</v>
      </c>
      <c r="H5" s="6" t="s">
        <v>27</v>
      </c>
      <c r="I5" s="6" t="s">
        <v>5</v>
      </c>
      <c r="J5" s="7" t="s">
        <v>6</v>
      </c>
      <c r="K5" s="4" t="s">
        <v>28</v>
      </c>
      <c r="L5" s="4" t="s">
        <v>29</v>
      </c>
    </row>
    <row r="6" spans="1:12" ht="47.25" customHeight="1">
      <c r="A6" s="16">
        <v>17</v>
      </c>
      <c r="B6" s="1" t="s">
        <v>9</v>
      </c>
      <c r="C6" s="2" t="s">
        <v>10</v>
      </c>
      <c r="D6" s="3">
        <v>68145535</v>
      </c>
      <c r="E6" s="8" t="s">
        <v>11</v>
      </c>
      <c r="F6" s="17">
        <v>315500</v>
      </c>
      <c r="G6" s="17">
        <v>300000</v>
      </c>
      <c r="H6" s="17">
        <v>615500</v>
      </c>
      <c r="I6" s="9">
        <v>818800</v>
      </c>
      <c r="J6" s="10">
        <f aca="true" t="shared" si="0" ref="J6:J12">(H6/I6)</f>
        <v>0.7517098192476795</v>
      </c>
      <c r="K6" s="11">
        <v>41547</v>
      </c>
      <c r="L6" s="14"/>
    </row>
    <row r="7" spans="1:12" ht="54" customHeight="1">
      <c r="A7" s="16">
        <v>30</v>
      </c>
      <c r="B7" s="19" t="s">
        <v>12</v>
      </c>
      <c r="C7" s="20" t="s">
        <v>13</v>
      </c>
      <c r="D7" s="21" t="s">
        <v>14</v>
      </c>
      <c r="E7" s="2" t="s">
        <v>15</v>
      </c>
      <c r="F7" s="17">
        <v>777000</v>
      </c>
      <c r="G7" s="17">
        <v>223000</v>
      </c>
      <c r="H7" s="17">
        <v>1000000</v>
      </c>
      <c r="I7" s="22">
        <v>1115000</v>
      </c>
      <c r="J7" s="18">
        <f t="shared" si="0"/>
        <v>0.8968609865470852</v>
      </c>
      <c r="K7" s="11">
        <v>41547</v>
      </c>
      <c r="L7" s="14"/>
    </row>
    <row r="8" spans="1:12" ht="63.75">
      <c r="A8" s="16">
        <v>49</v>
      </c>
      <c r="B8" s="1" t="s">
        <v>7</v>
      </c>
      <c r="C8" s="2" t="s">
        <v>8</v>
      </c>
      <c r="D8" s="3">
        <v>61989100</v>
      </c>
      <c r="E8" s="8" t="s">
        <v>16</v>
      </c>
      <c r="F8" s="9">
        <v>776400</v>
      </c>
      <c r="G8" s="9">
        <v>199000</v>
      </c>
      <c r="H8" s="9">
        <v>975400</v>
      </c>
      <c r="I8" s="9">
        <v>1088100</v>
      </c>
      <c r="J8" s="18">
        <f t="shared" si="0"/>
        <v>0.8964249609410899</v>
      </c>
      <c r="K8" s="11">
        <v>41547</v>
      </c>
      <c r="L8" s="14"/>
    </row>
    <row r="9" spans="1:12" ht="37.5" customHeight="1">
      <c r="A9" s="16">
        <v>50</v>
      </c>
      <c r="B9" s="1" t="s">
        <v>17</v>
      </c>
      <c r="C9" s="8" t="s">
        <v>8</v>
      </c>
      <c r="D9" s="12">
        <v>47813059</v>
      </c>
      <c r="E9" s="8" t="s">
        <v>18</v>
      </c>
      <c r="F9" s="9">
        <v>510500</v>
      </c>
      <c r="G9" s="9">
        <v>135000</v>
      </c>
      <c r="H9" s="9">
        <v>645500</v>
      </c>
      <c r="I9" s="9">
        <v>730500</v>
      </c>
      <c r="J9" s="18">
        <f t="shared" si="0"/>
        <v>0.8836413415468857</v>
      </c>
      <c r="K9" s="11">
        <v>41547</v>
      </c>
      <c r="L9" s="14"/>
    </row>
    <row r="10" spans="1:12" ht="63.75">
      <c r="A10" s="16">
        <v>56</v>
      </c>
      <c r="B10" s="1" t="s">
        <v>7</v>
      </c>
      <c r="C10" s="2" t="s">
        <v>8</v>
      </c>
      <c r="D10" s="3">
        <v>61989100</v>
      </c>
      <c r="E10" s="2" t="s">
        <v>19</v>
      </c>
      <c r="F10" s="17">
        <v>540000</v>
      </c>
      <c r="G10" s="17">
        <v>360000</v>
      </c>
      <c r="H10" s="17">
        <v>900000</v>
      </c>
      <c r="I10" s="17">
        <v>1000000</v>
      </c>
      <c r="J10" s="18">
        <f t="shared" si="0"/>
        <v>0.9</v>
      </c>
      <c r="K10" s="11">
        <v>41547</v>
      </c>
      <c r="L10" s="14"/>
    </row>
    <row r="11" spans="1:12" ht="45.75" customHeight="1">
      <c r="A11" s="16">
        <v>67</v>
      </c>
      <c r="B11" s="1" t="s">
        <v>20</v>
      </c>
      <c r="C11" s="2" t="s">
        <v>8</v>
      </c>
      <c r="D11" s="3">
        <v>61988987</v>
      </c>
      <c r="E11" s="8" t="s">
        <v>21</v>
      </c>
      <c r="F11" s="9">
        <v>770000</v>
      </c>
      <c r="G11" s="9">
        <v>220000</v>
      </c>
      <c r="H11" s="9">
        <v>990000</v>
      </c>
      <c r="I11" s="9">
        <v>1100000</v>
      </c>
      <c r="J11" s="18">
        <f t="shared" si="0"/>
        <v>0.9</v>
      </c>
      <c r="K11" s="11">
        <v>41547</v>
      </c>
      <c r="L11" s="14"/>
    </row>
    <row r="12" spans="1:12" ht="37.5" customHeight="1">
      <c r="A12" s="16">
        <v>68</v>
      </c>
      <c r="B12" s="1" t="s">
        <v>20</v>
      </c>
      <c r="C12" s="2" t="s">
        <v>8</v>
      </c>
      <c r="D12" s="3">
        <v>61988987</v>
      </c>
      <c r="E12" s="8" t="s">
        <v>22</v>
      </c>
      <c r="F12" s="9">
        <v>770000</v>
      </c>
      <c r="G12" s="9">
        <v>220000</v>
      </c>
      <c r="H12" s="9">
        <v>990000</v>
      </c>
      <c r="I12" s="9">
        <v>1100000</v>
      </c>
      <c r="J12" s="18">
        <f t="shared" si="0"/>
        <v>0.9</v>
      </c>
      <c r="K12" s="11">
        <v>41547</v>
      </c>
      <c r="L12" s="14"/>
    </row>
    <row r="13" spans="5:9" ht="20.25" customHeight="1">
      <c r="E13" s="26" t="s">
        <v>23</v>
      </c>
      <c r="F13" s="27">
        <f>SUM(F6:F12)</f>
        <v>4459400</v>
      </c>
      <c r="G13" s="27">
        <f>SUM(G6:G12)</f>
        <v>1657000</v>
      </c>
      <c r="H13" s="13">
        <f>SUM(H6:H12)</f>
        <v>6116400</v>
      </c>
      <c r="I13" s="13">
        <f>SUM(I6:I12)</f>
        <v>6952400</v>
      </c>
    </row>
  </sheetData>
  <printOptions/>
  <pageMargins left="0.75" right="0.75" top="1" bottom="1" header="0.4921259845" footer="0.4921259845"/>
  <pageSetup horizontalDpi="600" verticalDpi="600" orientation="landscape" paperSize="9" scale="51" r:id="rId1"/>
  <headerFooter alignWithMargins="0">
    <oddHeader>&amp;L&amp;"Tahoma,Tučné"&amp;12Usnesení č. 24/2116 - Příloha č. 3&amp;"Tahoma,Obyčejné"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novotna</cp:lastModifiedBy>
  <cp:lastPrinted>2012-06-11T09:36:24Z</cp:lastPrinted>
  <dcterms:created xsi:type="dcterms:W3CDTF">2011-04-26T10:53:04Z</dcterms:created>
  <dcterms:modified xsi:type="dcterms:W3CDTF">2012-06-12T07:36:38Z</dcterms:modified>
  <cp:category/>
  <cp:version/>
  <cp:contentType/>
  <cp:contentStatus/>
</cp:coreProperties>
</file>