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<sst xmlns="http://schemas.openxmlformats.org/spreadsheetml/2006/main" count="137" uniqueCount="76">
  <si>
    <t>Pořadové číslo</t>
  </si>
  <si>
    <t>Název žadatele</t>
  </si>
  <si>
    <t>Právní forma</t>
  </si>
  <si>
    <t>IČ</t>
  </si>
  <si>
    <t>Název projektu</t>
  </si>
  <si>
    <t>Návrh dotace (Kč)</t>
  </si>
  <si>
    <t xml:space="preserve">Uznatelné náklady projektu </t>
  </si>
  <si>
    <t>Podíl na uznatelných nákladech projektu</t>
  </si>
  <si>
    <t>společnost s ručením omezeným</t>
  </si>
  <si>
    <t>Vysoká škola báňská - Technická univerzita Ostrava</t>
  </si>
  <si>
    <t>Webdevel s. r. o.</t>
  </si>
  <si>
    <t>Analýza možností úpravy endoskopické sondy pro zvýšení přesnosti měření velikosti zájmových objektů</t>
  </si>
  <si>
    <t>Vývoj specializovaných modulů fotogrammetrického systému FOTOM</t>
  </si>
  <si>
    <t>LabControl s.r.o.</t>
  </si>
  <si>
    <t>Vývoj systému pro analýzu víceosého zatížení</t>
  </si>
  <si>
    <t>Noving OK s.r.o.</t>
  </si>
  <si>
    <t>Vývoj a měření vlastností speciálních typů přípojů ocelových konstrukcí</t>
  </si>
  <si>
    <t>Sobriety s.r.o.</t>
  </si>
  <si>
    <t>Tvorba metodiky a materiálové zkoušky pro hodnocení iniciace trhliny vlivem termomechanického namáhání</t>
  </si>
  <si>
    <t>Výpočet aerodynamických koeficientů v solveru OpenFOAM pomocí pokročilých CFD metod</t>
  </si>
  <si>
    <t>CODEA, spol. s r.o.</t>
  </si>
  <si>
    <t>Vývoj zařízení pro bezkontaktní analýzu stavu měřiče spotřeby vody založeného na principu zpracování obrazového signálu</t>
  </si>
  <si>
    <t>HMC engineering systém s.r.o.</t>
  </si>
  <si>
    <t>Výzkum v oblasti vrtání hlubokých otvorů</t>
  </si>
  <si>
    <t>A-KOMPLEX Ostrava a.s.</t>
  </si>
  <si>
    <t>akciová společnost</t>
  </si>
  <si>
    <t>Vývoj dálkového ovládání a monitorování zdroje konstantního proudu prostřednictvím IP protokolu</t>
  </si>
  <si>
    <t xml:space="preserve">BONATRANS GROUP a. s. </t>
  </si>
  <si>
    <t>Experimentální a numerický výzkum kontaktní únavy vybraných jakostí materiálu železničního kola</t>
  </si>
  <si>
    <t xml:space="preserve">PRONTO autosalón, spol. s r. o. </t>
  </si>
  <si>
    <t>Vývoj konstrukce tažného zařízení pro obytné automobily s nivelizací zadní nápravy</t>
  </si>
  <si>
    <t>Brose CZ spol. s r. o.</t>
  </si>
  <si>
    <t>Vývoj a zhotovení zařízení pro vyvinutí požadované rychlosti otvírání požadované rychlosti otvírání zámků</t>
  </si>
  <si>
    <t>SATJAM, s.r.o.</t>
  </si>
  <si>
    <t>Návrh a vývoj nových tenkostěnných střešních a fasádních prvků</t>
  </si>
  <si>
    <t>IMOS Brno, a.s.</t>
  </si>
  <si>
    <t>Metodika hodnocení životnosti a spolehlivosti předpjatých mostních I nosníků vystavených mimořádným účinkům zatížení</t>
  </si>
  <si>
    <t>SVARSERVIS THERMOPROZESS COOPERHEAT, s.r.o.</t>
  </si>
  <si>
    <t>společnost          s ručením omezeným</t>
  </si>
  <si>
    <t>AXITECH, s.r.o.</t>
  </si>
  <si>
    <t>Vývoj speciálních funkcionalit a algoritmů pro dopravní monitorovací systém</t>
  </si>
  <si>
    <t>Řídicí systém dávkování odmašťovací chemikálie a monitoring kvality nánosu termické izolace MgO na nanášecí lince</t>
  </si>
  <si>
    <t xml:space="preserve">ArcelorMittal Frýdek-Místek a.s. </t>
  </si>
  <si>
    <t>Top Function s.r.o.</t>
  </si>
  <si>
    <t>Využití inteligentního mobilního komunikátoru pro ovládání a sledování dodatečných funkcí v automobilu, které převážně podporují bezpečnost a komfort řidiče a posádky</t>
  </si>
  <si>
    <t>AGRO - EKO spol. s r.o.</t>
  </si>
  <si>
    <t>Výzkum a testování řízení procesu pyrolýzy s výrobou biouhlu v REAKTORU</t>
  </si>
  <si>
    <t>Výzkum a měření možnosti zušlechťování podsítné frakce ze zpracování směsných komunálních odpadů v aerobním fermentoru pro získání kvalitního výrobku pro využití v energetice</t>
  </si>
  <si>
    <t>PTS Josef Solnař, s.r.o.</t>
  </si>
  <si>
    <t>Měření zbytkového napětí na základě komparace změn rychlosti šíření pružných vln v materiálu</t>
  </si>
  <si>
    <t>Measurement Technic Moravia Ltd. - organizační složka</t>
  </si>
  <si>
    <t>zahraniční osoba</t>
  </si>
  <si>
    <t>Identifikace a predikce vztahu topografie povrchu materiálů k podélnému válcování za studena</t>
  </si>
  <si>
    <t>Nový způsob detekce kvality povrchu povrchu materiálů pro optimalizaci řízení technologického procesu hydroabrazivního dělení</t>
  </si>
  <si>
    <t>GABEN, spol. s r.o.</t>
  </si>
  <si>
    <t>RFID bezdrátový detekční systém vozidel s PPJ</t>
  </si>
  <si>
    <t>Analýza využití UHF RFID technologie na kovových předmětech</t>
  </si>
  <si>
    <t>RMT s.r.o.</t>
  </si>
  <si>
    <t>Vývoj bezkontaktního systému měření objemu sypkých hmot</t>
  </si>
  <si>
    <t>BORCAD cz s.r.o.</t>
  </si>
  <si>
    <t>Pevnostní analýza a tvarová optimalizace konstrukce komfortního sedadla</t>
  </si>
  <si>
    <t>ArcelorMittal Tubular Products Karviná a.s.</t>
  </si>
  <si>
    <t>Výzkum v oblasti rozmístění nákladů (cost deploymnet), základního pilíře moderních metod štíhlé výroby</t>
  </si>
  <si>
    <t>Slezská univerzita v Opavě</t>
  </si>
  <si>
    <t>IN PROJEKT Czech, s.r.o.</t>
  </si>
  <si>
    <t xml:space="preserve">Alternativy  využití nepřímé metody na bázi infračerveného záření pro určení efektivního dosahu injektáží stavebních konstrukcí dlouhodobým monitorováním  </t>
  </si>
  <si>
    <t>RAYNET s.r.o.</t>
  </si>
  <si>
    <t>Analýza chování uživatelů produktu RAYNET CRM</t>
  </si>
  <si>
    <t>PÓROBETON Ostrava a.s.</t>
  </si>
  <si>
    <t xml:space="preserve">Výzkum vlastností a vývoj směrných receptur pórobetonové směsi s obsahem expandovaných vulkanických skel </t>
  </si>
  <si>
    <t>Inovace a implementace v procesu řízení materiálového zpracování</t>
  </si>
  <si>
    <t>Celkem</t>
  </si>
  <si>
    <t xml:space="preserve">Seznam žadatelů z DT3, kteří nejsou na základě losování navrženi k poskytnutí dotace </t>
  </si>
  <si>
    <t>Délka trvání projektu</t>
  </si>
  <si>
    <t>Spolupracující VŠ</t>
  </si>
  <si>
    <t>Poznámka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</si>
</sst>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justify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justify" vertical="center"/>
      <protection locked="0"/>
    </xf>
    <xf numFmtId="10" fontId="2" fillId="2" borderId="1" xfId="0" applyNumberFormat="1" applyFont="1" applyFill="1" applyBorder="1" applyAlignment="1" applyProtection="1">
      <alignment horizontal="justify" vertical="center"/>
      <protection locked="0"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0" fontId="2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justify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justify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workbookViewId="0" topLeftCell="G1">
      <selection activeCell="J6" sqref="J6"/>
    </sheetView>
  </sheetViews>
  <sheetFormatPr defaultColWidth="9.140625" defaultRowHeight="12.75"/>
  <cols>
    <col min="1" max="1" width="13.7109375" style="14" customWidth="1"/>
    <col min="2" max="2" width="32.7109375" style="14" customWidth="1"/>
    <col min="3" max="3" width="18.57421875" style="14" customWidth="1"/>
    <col min="4" max="4" width="15.00390625" style="14" customWidth="1"/>
    <col min="5" max="5" width="38.140625" style="14" customWidth="1"/>
    <col min="6" max="6" width="24.57421875" style="14" customWidth="1"/>
    <col min="7" max="7" width="24.140625" style="14" customWidth="1"/>
    <col min="8" max="8" width="25.28125" style="14" customWidth="1"/>
    <col min="9" max="9" width="23.8515625" style="14" customWidth="1"/>
    <col min="10" max="10" width="29.421875" style="14" customWidth="1"/>
    <col min="11" max="11" width="28.7109375" style="14" customWidth="1"/>
    <col min="12" max="16384" width="9.140625" style="14" customWidth="1"/>
  </cols>
  <sheetData>
    <row r="1" spans="1:11" ht="18.75" customHeight="1">
      <c r="A1" s="33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>
      <c r="A2" s="32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" customHeight="1">
      <c r="A3" s="32" t="s">
        <v>72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5.5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3" t="s">
        <v>5</v>
      </c>
      <c r="G4" s="3" t="s">
        <v>6</v>
      </c>
      <c r="H4" s="4" t="s">
        <v>7</v>
      </c>
      <c r="I4" s="1" t="s">
        <v>73</v>
      </c>
      <c r="J4" s="1" t="s">
        <v>74</v>
      </c>
      <c r="K4" s="1" t="s">
        <v>75</v>
      </c>
    </row>
    <row r="5" spans="1:11" ht="63.75">
      <c r="A5" s="12">
        <v>55</v>
      </c>
      <c r="B5" s="16" t="s">
        <v>45</v>
      </c>
      <c r="C5" s="17" t="s">
        <v>8</v>
      </c>
      <c r="D5" s="7">
        <v>45193967</v>
      </c>
      <c r="E5" s="6" t="s">
        <v>47</v>
      </c>
      <c r="F5" s="19">
        <v>400000</v>
      </c>
      <c r="G5" s="19">
        <v>650000</v>
      </c>
      <c r="H5" s="8">
        <f>F5/G5</f>
        <v>0.6153846153846154</v>
      </c>
      <c r="I5" s="10">
        <v>41547</v>
      </c>
      <c r="J5" s="6" t="s">
        <v>9</v>
      </c>
      <c r="K5" s="29"/>
    </row>
    <row r="6" spans="1:11" ht="51">
      <c r="A6" s="12">
        <v>60</v>
      </c>
      <c r="B6" s="16" t="s">
        <v>50</v>
      </c>
      <c r="C6" s="17" t="s">
        <v>51</v>
      </c>
      <c r="D6" s="18">
        <v>28331311</v>
      </c>
      <c r="E6" s="6" t="s">
        <v>53</v>
      </c>
      <c r="F6" s="19">
        <v>320000</v>
      </c>
      <c r="G6" s="19">
        <v>400000</v>
      </c>
      <c r="H6" s="8">
        <f>F6/G6</f>
        <v>0.8</v>
      </c>
      <c r="I6" s="10">
        <v>41547</v>
      </c>
      <c r="J6" s="6" t="s">
        <v>9</v>
      </c>
      <c r="K6" s="29"/>
    </row>
    <row r="7" spans="1:11" ht="38.25">
      <c r="A7" s="26">
        <v>1</v>
      </c>
      <c r="B7" s="5" t="s">
        <v>10</v>
      </c>
      <c r="C7" s="6" t="s">
        <v>8</v>
      </c>
      <c r="D7" s="7">
        <v>28597192</v>
      </c>
      <c r="E7" s="6" t="s">
        <v>11</v>
      </c>
      <c r="F7" s="19">
        <v>364800</v>
      </c>
      <c r="G7" s="19">
        <v>456000</v>
      </c>
      <c r="H7" s="20">
        <f>F7/G7</f>
        <v>0.8</v>
      </c>
      <c r="I7" s="10">
        <v>41547</v>
      </c>
      <c r="J7" s="6" t="s">
        <v>9</v>
      </c>
      <c r="K7" s="27"/>
    </row>
    <row r="8" spans="1:11" ht="51">
      <c r="A8" s="12">
        <v>78</v>
      </c>
      <c r="B8" s="16" t="s">
        <v>64</v>
      </c>
      <c r="C8" s="17" t="s">
        <v>8</v>
      </c>
      <c r="D8" s="7">
        <v>27846407</v>
      </c>
      <c r="E8" s="6" t="s">
        <v>65</v>
      </c>
      <c r="F8" s="19">
        <v>335000</v>
      </c>
      <c r="G8" s="19">
        <v>434000</v>
      </c>
      <c r="H8" s="20">
        <f>F8/G8</f>
        <v>0.771889400921659</v>
      </c>
      <c r="I8" s="10">
        <v>41547</v>
      </c>
      <c r="J8" s="6" t="s">
        <v>9</v>
      </c>
      <c r="K8" s="29"/>
    </row>
    <row r="9" spans="1:11" ht="38.25">
      <c r="A9" s="12">
        <v>77</v>
      </c>
      <c r="B9" s="16" t="s">
        <v>61</v>
      </c>
      <c r="C9" s="17" t="s">
        <v>25</v>
      </c>
      <c r="D9" s="7">
        <v>47672781</v>
      </c>
      <c r="E9" s="6" t="s">
        <v>62</v>
      </c>
      <c r="F9" s="19">
        <v>40000</v>
      </c>
      <c r="G9" s="19">
        <v>100000</v>
      </c>
      <c r="H9" s="20">
        <f>F9/G9</f>
        <v>0.4</v>
      </c>
      <c r="I9" s="10">
        <v>41547</v>
      </c>
      <c r="J9" s="17" t="s">
        <v>63</v>
      </c>
      <c r="K9" s="29"/>
    </row>
    <row r="10" spans="1:11" ht="38.25">
      <c r="A10" s="26">
        <v>13</v>
      </c>
      <c r="B10" s="16" t="s">
        <v>17</v>
      </c>
      <c r="C10" s="17" t="s">
        <v>8</v>
      </c>
      <c r="D10" s="7">
        <v>26271061</v>
      </c>
      <c r="E10" s="6" t="s">
        <v>19</v>
      </c>
      <c r="F10" s="11">
        <v>400000</v>
      </c>
      <c r="G10" s="19">
        <v>500000</v>
      </c>
      <c r="H10" s="8">
        <f aca="true" t="shared" si="0" ref="H10:H35">F10/G10</f>
        <v>0.8</v>
      </c>
      <c r="I10" s="10">
        <v>41547</v>
      </c>
      <c r="J10" s="6" t="s">
        <v>9</v>
      </c>
      <c r="K10" s="29"/>
    </row>
    <row r="11" spans="1:11" ht="34.5" customHeight="1">
      <c r="A11" s="12">
        <v>86</v>
      </c>
      <c r="B11" s="24" t="s">
        <v>37</v>
      </c>
      <c r="C11" s="22" t="s">
        <v>38</v>
      </c>
      <c r="D11" s="23">
        <v>25389246</v>
      </c>
      <c r="E11" s="6" t="s">
        <v>70</v>
      </c>
      <c r="F11" s="9">
        <v>480000</v>
      </c>
      <c r="G11" s="9">
        <v>600000</v>
      </c>
      <c r="H11" s="8">
        <f t="shared" si="0"/>
        <v>0.8</v>
      </c>
      <c r="I11" s="10">
        <v>41547</v>
      </c>
      <c r="J11" s="6" t="s">
        <v>9</v>
      </c>
      <c r="K11" s="13"/>
    </row>
    <row r="12" spans="1:11" ht="34.5" customHeight="1">
      <c r="A12" s="12">
        <v>54</v>
      </c>
      <c r="B12" s="16" t="s">
        <v>45</v>
      </c>
      <c r="C12" s="17" t="s">
        <v>8</v>
      </c>
      <c r="D12" s="7">
        <v>45193967</v>
      </c>
      <c r="E12" s="6" t="s">
        <v>46</v>
      </c>
      <c r="F12" s="19">
        <v>400000</v>
      </c>
      <c r="G12" s="19">
        <v>650000</v>
      </c>
      <c r="H12" s="8">
        <f t="shared" si="0"/>
        <v>0.6153846153846154</v>
      </c>
      <c r="I12" s="10">
        <v>41547</v>
      </c>
      <c r="J12" s="6" t="s">
        <v>9</v>
      </c>
      <c r="K12" s="29"/>
    </row>
    <row r="13" spans="1:11" ht="38.25">
      <c r="A13" s="12">
        <v>21</v>
      </c>
      <c r="B13" s="16" t="s">
        <v>24</v>
      </c>
      <c r="C13" s="17" t="s">
        <v>25</v>
      </c>
      <c r="D13" s="18">
        <v>27830209</v>
      </c>
      <c r="E13" s="6" t="s">
        <v>26</v>
      </c>
      <c r="F13" s="19">
        <v>304000</v>
      </c>
      <c r="G13" s="19">
        <v>380000</v>
      </c>
      <c r="H13" s="8">
        <f t="shared" si="0"/>
        <v>0.8</v>
      </c>
      <c r="I13" s="10">
        <v>41547</v>
      </c>
      <c r="J13" s="6" t="s">
        <v>9</v>
      </c>
      <c r="K13" s="29"/>
    </row>
    <row r="14" spans="1:11" ht="38.25">
      <c r="A14" s="12">
        <v>22</v>
      </c>
      <c r="B14" s="16" t="s">
        <v>27</v>
      </c>
      <c r="C14" s="17" t="s">
        <v>25</v>
      </c>
      <c r="D14" s="7">
        <v>27438678</v>
      </c>
      <c r="E14" s="6" t="s">
        <v>28</v>
      </c>
      <c r="F14" s="19">
        <v>260000</v>
      </c>
      <c r="G14" s="19">
        <v>650000</v>
      </c>
      <c r="H14" s="8">
        <f t="shared" si="0"/>
        <v>0.4</v>
      </c>
      <c r="I14" s="10">
        <v>41547</v>
      </c>
      <c r="J14" s="6" t="s">
        <v>9</v>
      </c>
      <c r="K14" s="29"/>
    </row>
    <row r="15" spans="1:11" ht="35.25" customHeight="1">
      <c r="A15" s="12">
        <v>75</v>
      </c>
      <c r="B15" s="16" t="s">
        <v>59</v>
      </c>
      <c r="C15" s="17" t="s">
        <v>8</v>
      </c>
      <c r="D15" s="7">
        <v>25855042</v>
      </c>
      <c r="E15" s="17" t="s">
        <v>60</v>
      </c>
      <c r="F15" s="19">
        <v>280000</v>
      </c>
      <c r="G15" s="19">
        <v>400000</v>
      </c>
      <c r="H15" s="8">
        <f t="shared" si="0"/>
        <v>0.7</v>
      </c>
      <c r="I15" s="10">
        <v>41547</v>
      </c>
      <c r="J15" s="6" t="s">
        <v>9</v>
      </c>
      <c r="K15" s="29"/>
    </row>
    <row r="16" spans="1:11" ht="38.25">
      <c r="A16" s="12">
        <v>84</v>
      </c>
      <c r="B16" s="16" t="s">
        <v>68</v>
      </c>
      <c r="C16" s="17" t="s">
        <v>25</v>
      </c>
      <c r="D16" s="18">
        <v>47676388</v>
      </c>
      <c r="E16" s="25" t="s">
        <v>69</v>
      </c>
      <c r="F16" s="19">
        <v>280000</v>
      </c>
      <c r="G16" s="19">
        <v>400000</v>
      </c>
      <c r="H16" s="20">
        <f t="shared" si="0"/>
        <v>0.7</v>
      </c>
      <c r="I16" s="10">
        <v>41547</v>
      </c>
      <c r="J16" s="6" t="s">
        <v>9</v>
      </c>
      <c r="K16" s="29"/>
    </row>
    <row r="17" spans="1:11" ht="33.75" customHeight="1">
      <c r="A17" s="12">
        <v>82</v>
      </c>
      <c r="B17" s="16" t="s">
        <v>66</v>
      </c>
      <c r="C17" s="17" t="s">
        <v>8</v>
      </c>
      <c r="D17" s="18">
        <v>26843820</v>
      </c>
      <c r="E17" s="6" t="s">
        <v>67</v>
      </c>
      <c r="F17" s="19">
        <v>400000</v>
      </c>
      <c r="G17" s="19">
        <v>500000</v>
      </c>
      <c r="H17" s="20">
        <f t="shared" si="0"/>
        <v>0.8</v>
      </c>
      <c r="I17" s="10">
        <v>41547</v>
      </c>
      <c r="J17" s="6" t="s">
        <v>9</v>
      </c>
      <c r="K17" s="29"/>
    </row>
    <row r="18" spans="1:11" ht="38.25">
      <c r="A18" s="12">
        <v>27</v>
      </c>
      <c r="B18" s="16" t="s">
        <v>31</v>
      </c>
      <c r="C18" s="17" t="s">
        <v>8</v>
      </c>
      <c r="D18" s="7">
        <v>61465704</v>
      </c>
      <c r="E18" s="6" t="s">
        <v>32</v>
      </c>
      <c r="F18" s="19">
        <v>112000</v>
      </c>
      <c r="G18" s="19">
        <v>280000</v>
      </c>
      <c r="H18" s="20">
        <f t="shared" si="0"/>
        <v>0.4</v>
      </c>
      <c r="I18" s="10">
        <v>41547</v>
      </c>
      <c r="J18" s="6" t="s">
        <v>9</v>
      </c>
      <c r="K18" s="29"/>
    </row>
    <row r="19" spans="1:11" ht="37.5" customHeight="1">
      <c r="A19" s="26">
        <v>2</v>
      </c>
      <c r="B19" s="5" t="s">
        <v>10</v>
      </c>
      <c r="C19" s="6" t="s">
        <v>8</v>
      </c>
      <c r="D19" s="7">
        <v>28597192</v>
      </c>
      <c r="E19" s="6" t="s">
        <v>12</v>
      </c>
      <c r="F19" s="9">
        <v>332000</v>
      </c>
      <c r="G19" s="9">
        <v>415000</v>
      </c>
      <c r="H19" s="8">
        <f t="shared" si="0"/>
        <v>0.8</v>
      </c>
      <c r="I19" s="10">
        <v>41547</v>
      </c>
      <c r="J19" s="6" t="s">
        <v>9</v>
      </c>
      <c r="K19" s="28"/>
    </row>
    <row r="20" spans="1:11" ht="32.25" customHeight="1">
      <c r="A20" s="26">
        <v>5</v>
      </c>
      <c r="B20" s="5" t="s">
        <v>15</v>
      </c>
      <c r="C20" s="6" t="s">
        <v>8</v>
      </c>
      <c r="D20" s="7">
        <v>28652941</v>
      </c>
      <c r="E20" s="25" t="s">
        <v>16</v>
      </c>
      <c r="F20" s="9">
        <v>400000</v>
      </c>
      <c r="G20" s="9">
        <v>500000</v>
      </c>
      <c r="H20" s="8">
        <f t="shared" si="0"/>
        <v>0.8</v>
      </c>
      <c r="I20" s="10">
        <v>41547</v>
      </c>
      <c r="J20" s="6" t="s">
        <v>9</v>
      </c>
      <c r="K20" s="28"/>
    </row>
    <row r="21" spans="1:11" ht="38.25">
      <c r="A21" s="26">
        <v>12</v>
      </c>
      <c r="B21" s="5" t="s">
        <v>17</v>
      </c>
      <c r="C21" s="17" t="s">
        <v>8</v>
      </c>
      <c r="D21" s="7">
        <v>26271061</v>
      </c>
      <c r="E21" s="6" t="s">
        <v>18</v>
      </c>
      <c r="F21" s="9">
        <v>400000</v>
      </c>
      <c r="G21" s="9">
        <v>500000</v>
      </c>
      <c r="H21" s="8">
        <f t="shared" si="0"/>
        <v>0.8</v>
      </c>
      <c r="I21" s="10">
        <v>41547</v>
      </c>
      <c r="J21" s="6" t="s">
        <v>9</v>
      </c>
      <c r="K21" s="29"/>
    </row>
    <row r="22" spans="1:11" ht="32.25" customHeight="1">
      <c r="A22" s="26">
        <v>3</v>
      </c>
      <c r="B22" s="5" t="s">
        <v>13</v>
      </c>
      <c r="C22" s="6" t="s">
        <v>8</v>
      </c>
      <c r="D22" s="7">
        <v>27850544</v>
      </c>
      <c r="E22" s="6" t="s">
        <v>14</v>
      </c>
      <c r="F22" s="9">
        <v>320000</v>
      </c>
      <c r="G22" s="9">
        <v>400000</v>
      </c>
      <c r="H22" s="8">
        <f t="shared" si="0"/>
        <v>0.8</v>
      </c>
      <c r="I22" s="10">
        <v>41547</v>
      </c>
      <c r="J22" s="6" t="s">
        <v>9</v>
      </c>
      <c r="K22" s="21"/>
    </row>
    <row r="23" spans="1:11" ht="38.25">
      <c r="A23" s="12">
        <v>33</v>
      </c>
      <c r="B23" s="16" t="s">
        <v>35</v>
      </c>
      <c r="C23" s="17" t="s">
        <v>25</v>
      </c>
      <c r="D23" s="7">
        <v>25322257</v>
      </c>
      <c r="E23" s="6" t="s">
        <v>36</v>
      </c>
      <c r="F23" s="19">
        <v>400000</v>
      </c>
      <c r="G23" s="19">
        <v>1000000</v>
      </c>
      <c r="H23" s="8">
        <f t="shared" si="0"/>
        <v>0.4</v>
      </c>
      <c r="I23" s="10">
        <v>41547</v>
      </c>
      <c r="J23" s="6" t="s">
        <v>9</v>
      </c>
      <c r="K23" s="29"/>
    </row>
    <row r="24" spans="1:11" ht="37.5" customHeight="1">
      <c r="A24" s="12">
        <v>32</v>
      </c>
      <c r="B24" s="16" t="s">
        <v>33</v>
      </c>
      <c r="C24" s="17" t="s">
        <v>8</v>
      </c>
      <c r="D24" s="7">
        <v>64088324</v>
      </c>
      <c r="E24" s="17" t="s">
        <v>34</v>
      </c>
      <c r="F24" s="19">
        <v>136000</v>
      </c>
      <c r="G24" s="19">
        <v>340000</v>
      </c>
      <c r="H24" s="20">
        <f t="shared" si="0"/>
        <v>0.4</v>
      </c>
      <c r="I24" s="10">
        <v>41547</v>
      </c>
      <c r="J24" s="6" t="s">
        <v>9</v>
      </c>
      <c r="K24" s="29"/>
    </row>
    <row r="25" spans="1:11" ht="27" customHeight="1">
      <c r="A25" s="12">
        <v>20</v>
      </c>
      <c r="B25" s="16" t="s">
        <v>22</v>
      </c>
      <c r="C25" s="17" t="s">
        <v>8</v>
      </c>
      <c r="D25" s="18">
        <v>28630343</v>
      </c>
      <c r="E25" s="17" t="s">
        <v>23</v>
      </c>
      <c r="F25" s="19">
        <v>480000</v>
      </c>
      <c r="G25" s="19">
        <v>600000</v>
      </c>
      <c r="H25" s="20">
        <f t="shared" si="0"/>
        <v>0.8</v>
      </c>
      <c r="I25" s="10">
        <v>41547</v>
      </c>
      <c r="J25" s="6" t="s">
        <v>9</v>
      </c>
      <c r="K25" s="29"/>
    </row>
    <row r="26" spans="1:11" ht="38.25">
      <c r="A26" s="26">
        <v>18</v>
      </c>
      <c r="B26" s="5" t="s">
        <v>20</v>
      </c>
      <c r="C26" s="17" t="s">
        <v>8</v>
      </c>
      <c r="D26" s="7">
        <v>19014481</v>
      </c>
      <c r="E26" s="6" t="s">
        <v>21</v>
      </c>
      <c r="F26" s="9">
        <v>464000</v>
      </c>
      <c r="G26" s="9">
        <v>580000</v>
      </c>
      <c r="H26" s="8">
        <f t="shared" si="0"/>
        <v>0.8</v>
      </c>
      <c r="I26" s="10">
        <v>41547</v>
      </c>
      <c r="J26" s="6" t="s">
        <v>9</v>
      </c>
      <c r="K26" s="28"/>
    </row>
    <row r="27" spans="1:11" ht="33.75" customHeight="1">
      <c r="A27" s="12">
        <v>44</v>
      </c>
      <c r="B27" s="16" t="s">
        <v>39</v>
      </c>
      <c r="C27" s="17" t="s">
        <v>8</v>
      </c>
      <c r="D27" s="7">
        <v>26850010</v>
      </c>
      <c r="E27" s="6" t="s">
        <v>40</v>
      </c>
      <c r="F27" s="19">
        <v>480000</v>
      </c>
      <c r="G27" s="19">
        <v>600000</v>
      </c>
      <c r="H27" s="8">
        <f t="shared" si="0"/>
        <v>0.8</v>
      </c>
      <c r="I27" s="10">
        <v>41547</v>
      </c>
      <c r="J27" s="30" t="s">
        <v>9</v>
      </c>
      <c r="K27" s="29"/>
    </row>
    <row r="28" spans="1:11" ht="38.25">
      <c r="A28" s="12">
        <v>46</v>
      </c>
      <c r="B28" s="16" t="s">
        <v>42</v>
      </c>
      <c r="C28" s="17" t="s">
        <v>25</v>
      </c>
      <c r="D28" s="7">
        <v>14613581</v>
      </c>
      <c r="E28" s="6" t="s">
        <v>41</v>
      </c>
      <c r="F28" s="19">
        <v>320000</v>
      </c>
      <c r="G28" s="19">
        <v>800000</v>
      </c>
      <c r="H28" s="8">
        <f t="shared" si="0"/>
        <v>0.4</v>
      </c>
      <c r="I28" s="10">
        <v>41547</v>
      </c>
      <c r="J28" s="6" t="s">
        <v>9</v>
      </c>
      <c r="K28" s="29"/>
    </row>
    <row r="29" spans="1:11" ht="32.25" customHeight="1">
      <c r="A29" s="12">
        <v>74</v>
      </c>
      <c r="B29" s="16" t="s">
        <v>57</v>
      </c>
      <c r="C29" s="17" t="s">
        <v>8</v>
      </c>
      <c r="D29" s="7">
        <v>47669110</v>
      </c>
      <c r="E29" s="6" t="s">
        <v>58</v>
      </c>
      <c r="F29" s="19">
        <v>480000</v>
      </c>
      <c r="G29" s="19">
        <v>610000</v>
      </c>
      <c r="H29" s="8">
        <f t="shared" si="0"/>
        <v>0.7868852459016393</v>
      </c>
      <c r="I29" s="10">
        <v>41547</v>
      </c>
      <c r="J29" s="6" t="s">
        <v>9</v>
      </c>
      <c r="K29" s="29"/>
    </row>
    <row r="30" spans="1:11" ht="32.25" customHeight="1">
      <c r="A30" s="12">
        <v>71</v>
      </c>
      <c r="B30" s="16" t="s">
        <v>54</v>
      </c>
      <c r="C30" s="17" t="s">
        <v>8</v>
      </c>
      <c r="D30" s="7">
        <v>19012021</v>
      </c>
      <c r="E30" s="6" t="s">
        <v>56</v>
      </c>
      <c r="F30" s="19">
        <v>205000</v>
      </c>
      <c r="G30" s="19">
        <v>330000</v>
      </c>
      <c r="H30" s="8">
        <f t="shared" si="0"/>
        <v>0.6212121212121212</v>
      </c>
      <c r="I30" s="10">
        <v>41547</v>
      </c>
      <c r="J30" s="6" t="s">
        <v>9</v>
      </c>
      <c r="K30" s="29"/>
    </row>
    <row r="31" spans="1:11" ht="63.75">
      <c r="A31" s="12">
        <v>47</v>
      </c>
      <c r="B31" s="16" t="s">
        <v>43</v>
      </c>
      <c r="C31" s="17" t="s">
        <v>8</v>
      </c>
      <c r="D31" s="18">
        <v>29395194</v>
      </c>
      <c r="E31" s="17" t="s">
        <v>44</v>
      </c>
      <c r="F31" s="19">
        <v>448000</v>
      </c>
      <c r="G31" s="19">
        <v>560000</v>
      </c>
      <c r="H31" s="8">
        <f t="shared" si="0"/>
        <v>0.8</v>
      </c>
      <c r="I31" s="10">
        <v>41547</v>
      </c>
      <c r="J31" s="6" t="s">
        <v>9</v>
      </c>
      <c r="K31" s="29"/>
    </row>
    <row r="32" spans="1:11" ht="38.25">
      <c r="A32" s="12">
        <v>59</v>
      </c>
      <c r="B32" s="16" t="s">
        <v>50</v>
      </c>
      <c r="C32" s="17" t="s">
        <v>51</v>
      </c>
      <c r="D32" s="18">
        <v>28331311</v>
      </c>
      <c r="E32" s="6" t="s">
        <v>52</v>
      </c>
      <c r="F32" s="19">
        <v>320000</v>
      </c>
      <c r="G32" s="19">
        <v>400000</v>
      </c>
      <c r="H32" s="8">
        <f t="shared" si="0"/>
        <v>0.8</v>
      </c>
      <c r="I32" s="10">
        <v>41547</v>
      </c>
      <c r="J32" s="6" t="s">
        <v>9</v>
      </c>
      <c r="K32" s="29"/>
    </row>
    <row r="33" spans="1:11" ht="31.5" customHeight="1">
      <c r="A33" s="12">
        <v>70</v>
      </c>
      <c r="B33" s="16" t="s">
        <v>54</v>
      </c>
      <c r="C33" s="17" t="s">
        <v>8</v>
      </c>
      <c r="D33" s="7">
        <v>19012021</v>
      </c>
      <c r="E33" s="6" t="s">
        <v>55</v>
      </c>
      <c r="F33" s="19">
        <v>384000</v>
      </c>
      <c r="G33" s="19">
        <v>480000</v>
      </c>
      <c r="H33" s="8">
        <f t="shared" si="0"/>
        <v>0.8</v>
      </c>
      <c r="I33" s="10">
        <v>41547</v>
      </c>
      <c r="J33" s="6" t="s">
        <v>9</v>
      </c>
      <c r="K33" s="29"/>
    </row>
    <row r="34" spans="1:11" ht="31.5" customHeight="1">
      <c r="A34" s="12">
        <v>25</v>
      </c>
      <c r="B34" s="16" t="s">
        <v>29</v>
      </c>
      <c r="C34" s="17" t="s">
        <v>8</v>
      </c>
      <c r="D34" s="7">
        <v>49609262</v>
      </c>
      <c r="E34" s="17" t="s">
        <v>30</v>
      </c>
      <c r="F34" s="19">
        <v>240000</v>
      </c>
      <c r="G34" s="19">
        <v>300000</v>
      </c>
      <c r="H34" s="20">
        <f t="shared" si="0"/>
        <v>0.8</v>
      </c>
      <c r="I34" s="10">
        <v>41547</v>
      </c>
      <c r="J34" s="6" t="s">
        <v>9</v>
      </c>
      <c r="K34" s="29"/>
    </row>
    <row r="35" spans="1:11" ht="38.25">
      <c r="A35" s="12">
        <v>63</v>
      </c>
      <c r="B35" s="16" t="s">
        <v>48</v>
      </c>
      <c r="C35" s="17" t="s">
        <v>8</v>
      </c>
      <c r="D35" s="7">
        <v>26872951</v>
      </c>
      <c r="E35" s="6" t="s">
        <v>49</v>
      </c>
      <c r="F35" s="19">
        <v>320000</v>
      </c>
      <c r="G35" s="19">
        <v>400000</v>
      </c>
      <c r="H35" s="8">
        <f t="shared" si="0"/>
        <v>0.8</v>
      </c>
      <c r="I35" s="10">
        <v>41547</v>
      </c>
      <c r="J35" s="6" t="s">
        <v>9</v>
      </c>
      <c r="K35" s="29"/>
    </row>
    <row r="36" spans="5:11" ht="18.75" customHeight="1">
      <c r="E36" s="34" t="s">
        <v>71</v>
      </c>
      <c r="F36" s="15">
        <f>SUM(F5:F35)</f>
        <v>10504800</v>
      </c>
      <c r="G36" s="15">
        <f>SUM(G5:G35)</f>
        <v>15215000</v>
      </c>
      <c r="K36" s="13"/>
    </row>
  </sheetData>
  <printOptions/>
  <pageMargins left="0.75" right="0.75" top="1" bottom="1" header="0.4921259845" footer="0.4921259845"/>
  <pageSetup fitToHeight="5" horizontalDpi="600" verticalDpi="600" orientation="landscape" paperSize="9" scale="48" r:id="rId1"/>
  <headerFooter alignWithMargins="0">
    <oddHeader>&amp;L&amp;"Tahoma,Tučné"&amp;12Usnesení č. 24/2116 - Příloha č. 5&amp;"Tahoma,Obyčejné"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kubejkova</dc:creator>
  <cp:keywords/>
  <dc:description/>
  <cp:lastModifiedBy>novotna</cp:lastModifiedBy>
  <cp:lastPrinted>2012-06-11T09:40:40Z</cp:lastPrinted>
  <dcterms:created xsi:type="dcterms:W3CDTF">2011-04-26T10:24:03Z</dcterms:created>
  <dcterms:modified xsi:type="dcterms:W3CDTF">2012-06-12T07:38:56Z</dcterms:modified>
  <cp:category/>
  <cp:version/>
  <cp:contentType/>
  <cp:contentStatus/>
</cp:coreProperties>
</file>