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<sst xmlns="http://schemas.openxmlformats.org/spreadsheetml/2006/main" count="37" uniqueCount="29">
  <si>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Název žadatele</t>
  </si>
  <si>
    <t>Délka uprav. lyžař. trasy (km)</t>
  </si>
  <si>
    <t>a</t>
  </si>
  <si>
    <t>Název projektu</t>
  </si>
  <si>
    <t>Právní forma</t>
  </si>
  <si>
    <t>IČ</t>
  </si>
  <si>
    <t>3x/týden</t>
  </si>
  <si>
    <t>Pořadové číslo</t>
  </si>
  <si>
    <t>Celkové uznatelné náklady</t>
  </si>
  <si>
    <t>Četnost údržby za týden</t>
  </si>
  <si>
    <t>Antonín Sikora</t>
  </si>
  <si>
    <t>FO nezapsaná v OR</t>
  </si>
  <si>
    <t>Úprava běžecké trasy "Gírovská magistrála"</t>
  </si>
  <si>
    <t>Úprava lyžařských běžeckých tras Čeladná hotel Miura - golf resort Čeladná</t>
  </si>
  <si>
    <t>Období realizace 5.9.2012 -30.4.2013</t>
  </si>
  <si>
    <t>Délka uprav. lyžař. trasy v sezoně 2011/2012 (km)</t>
  </si>
  <si>
    <t>Schválená výše dotace v sezoně 2011/2012</t>
  </si>
  <si>
    <t>Skutečná výše dotace dle vyúčtování v sezoně 2011/2012</t>
  </si>
  <si>
    <t>Četnost údržby za týden v sezoně 2011/2012</t>
  </si>
  <si>
    <t>-</t>
  </si>
  <si>
    <t>4x/týden</t>
  </si>
  <si>
    <t>Celkem</t>
  </si>
  <si>
    <t xml:space="preserve">Návrh dotace </t>
  </si>
  <si>
    <t>Richard Kučík</t>
  </si>
  <si>
    <t>Požadovaná výše dotace</t>
  </si>
  <si>
    <t>1. splátka dotace v roce 2012 (60 % z dotace)</t>
  </si>
  <si>
    <t>2. splátka v roce 2013 (40 % z dotace)</t>
  </si>
  <si>
    <t>Podíl dotace na uznatelných nákladech v %</t>
  </si>
  <si>
    <t>Seznam projektů navržených na neposkytnutí dotace v rámci dotačního programu „Úprava lyžařských běžeckých tras v Moravskoslezském kraji v zimní sezóně 2012/2013“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</si>
</sst>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20" applyFont="1" applyFill="1" applyBorder="1" applyAlignment="1">
      <alignment horizontal="center" vertical="center" wrapText="1"/>
      <protection/>
    </xf>
    <xf numFmtId="43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20" applyFont="1" applyFill="1" applyBorder="1" applyAlignment="1">
      <alignment horizontal="center" vertical="center" wrapText="1" shrinkToFit="1"/>
      <protection/>
    </xf>
    <xf numFmtId="0" fontId="4" fillId="0" borderId="5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2" borderId="4" xfId="20" applyFont="1" applyFill="1" applyBorder="1" applyAlignment="1">
      <alignment horizontal="center" vertical="center" wrapText="1" shrinkToFit="1"/>
      <protection/>
    </xf>
    <xf numFmtId="43" fontId="6" fillId="2" borderId="4" xfId="0" applyNumberFormat="1" applyFont="1" applyFill="1" applyBorder="1" applyAlignment="1">
      <alignment horizontal="center" vertical="center" wrapText="1"/>
    </xf>
    <xf numFmtId="0" fontId="5" fillId="2" borderId="6" xfId="20" applyFont="1" applyFill="1" applyBorder="1" applyAlignment="1">
      <alignment horizontal="center" vertical="center" wrapText="1" shrinkToFi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8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1" sqref="A1:IV1"/>
    </sheetView>
  </sheetViews>
  <sheetFormatPr defaultColWidth="9.00390625" defaultRowHeight="12.75"/>
  <cols>
    <col min="1" max="1" width="8.00390625" style="7" customWidth="1"/>
    <col min="2" max="2" width="23.75390625" style="11" customWidth="1"/>
    <col min="3" max="3" width="24.375" style="7" customWidth="1"/>
    <col min="4" max="4" width="14.625" style="7" customWidth="1"/>
    <col min="5" max="5" width="11.125" style="7" customWidth="1"/>
    <col min="6" max="6" width="14.75390625" style="7" customWidth="1"/>
    <col min="7" max="10" width="14.75390625" style="10" customWidth="1"/>
    <col min="11" max="12" width="14.75390625" style="7" customWidth="1"/>
    <col min="13" max="14" width="14.75390625" style="8" customWidth="1"/>
    <col min="15" max="18" width="14.75390625" style="7" customWidth="1"/>
    <col min="19" max="16384" width="9.125" style="7" customWidth="1"/>
  </cols>
  <sheetData>
    <row r="2" ht="13.5" thickBot="1"/>
    <row r="3" spans="1:18" ht="19.5" customHeight="1" thickBot="1">
      <c r="A3" s="33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8" s="8" customFormat="1" ht="63.75">
      <c r="A4" s="12" t="s">
        <v>7</v>
      </c>
      <c r="B4" s="13" t="s">
        <v>0</v>
      </c>
      <c r="C4" s="13" t="s">
        <v>3</v>
      </c>
      <c r="D4" s="13" t="s">
        <v>4</v>
      </c>
      <c r="E4" s="13" t="s">
        <v>5</v>
      </c>
      <c r="F4" s="13" t="s">
        <v>8</v>
      </c>
      <c r="G4" s="14" t="s">
        <v>24</v>
      </c>
      <c r="H4" s="13" t="s">
        <v>22</v>
      </c>
      <c r="I4" s="13" t="s">
        <v>25</v>
      </c>
      <c r="J4" s="13" t="s">
        <v>26</v>
      </c>
      <c r="K4" s="13" t="s">
        <v>27</v>
      </c>
      <c r="L4" s="15" t="s">
        <v>14</v>
      </c>
      <c r="M4" s="16" t="s">
        <v>9</v>
      </c>
      <c r="N4" s="16" t="s">
        <v>1</v>
      </c>
      <c r="O4" s="20" t="s">
        <v>15</v>
      </c>
      <c r="P4" s="21" t="s">
        <v>16</v>
      </c>
      <c r="Q4" s="21" t="s">
        <v>17</v>
      </c>
      <c r="R4" s="22" t="s">
        <v>18</v>
      </c>
    </row>
    <row r="5" spans="1:18" ht="25.5">
      <c r="A5" s="17">
        <v>1</v>
      </c>
      <c r="B5" s="19" t="s">
        <v>10</v>
      </c>
      <c r="C5" s="3" t="s">
        <v>12</v>
      </c>
      <c r="D5" s="3" t="s">
        <v>11</v>
      </c>
      <c r="E5" s="3">
        <v>48758507</v>
      </c>
      <c r="F5" s="2">
        <v>385447</v>
      </c>
      <c r="G5" s="2">
        <v>281812</v>
      </c>
      <c r="H5" s="2">
        <v>0</v>
      </c>
      <c r="I5" s="2">
        <f>H5*0.6</f>
        <v>0</v>
      </c>
      <c r="J5" s="2">
        <f>H5*0.4</f>
        <v>0</v>
      </c>
      <c r="K5" s="18">
        <v>0</v>
      </c>
      <c r="L5" s="4" t="s">
        <v>2</v>
      </c>
      <c r="M5" s="1" t="s">
        <v>20</v>
      </c>
      <c r="N5" s="1">
        <v>34</v>
      </c>
      <c r="O5" s="23">
        <v>0</v>
      </c>
      <c r="P5" s="24">
        <v>0</v>
      </c>
      <c r="Q5" s="25">
        <v>0</v>
      </c>
      <c r="R5" s="26" t="s">
        <v>19</v>
      </c>
    </row>
    <row r="6" spans="1:18" ht="51">
      <c r="A6" s="17">
        <v>2</v>
      </c>
      <c r="B6" s="19" t="s">
        <v>23</v>
      </c>
      <c r="C6" s="3" t="s">
        <v>13</v>
      </c>
      <c r="D6" s="3" t="s">
        <v>11</v>
      </c>
      <c r="E6" s="3">
        <v>66712688</v>
      </c>
      <c r="F6" s="2">
        <v>81300</v>
      </c>
      <c r="G6" s="2">
        <v>56910</v>
      </c>
      <c r="H6" s="2">
        <v>0</v>
      </c>
      <c r="I6" s="2">
        <v>0</v>
      </c>
      <c r="J6" s="2">
        <v>0</v>
      </c>
      <c r="K6" s="18">
        <v>0</v>
      </c>
      <c r="L6" s="4" t="s">
        <v>2</v>
      </c>
      <c r="M6" s="1" t="s">
        <v>6</v>
      </c>
      <c r="N6" s="1">
        <v>9</v>
      </c>
      <c r="O6" s="23">
        <v>0</v>
      </c>
      <c r="P6" s="24">
        <v>0</v>
      </c>
      <c r="Q6" s="25">
        <v>0</v>
      </c>
      <c r="R6" s="26" t="s">
        <v>19</v>
      </c>
    </row>
    <row r="7" spans="1:18" ht="13.5" thickBot="1">
      <c r="A7" s="27" t="s">
        <v>21</v>
      </c>
      <c r="B7" s="28"/>
      <c r="C7" s="29"/>
      <c r="D7" s="29"/>
      <c r="E7" s="29"/>
      <c r="F7" s="30">
        <f>SUM(F5:F6)</f>
        <v>466747</v>
      </c>
      <c r="G7" s="30">
        <f>SUM(G5:G6)</f>
        <v>338722</v>
      </c>
      <c r="H7" s="30">
        <f>SUM(H5:H6)</f>
        <v>0</v>
      </c>
      <c r="I7" s="30">
        <f>SUM(I5:I6)</f>
        <v>0</v>
      </c>
      <c r="J7" s="30">
        <f>SUM(J5:J6)</f>
        <v>0</v>
      </c>
      <c r="K7" s="30" t="s">
        <v>19</v>
      </c>
      <c r="L7" s="30" t="s">
        <v>19</v>
      </c>
      <c r="M7" s="30" t="s">
        <v>19</v>
      </c>
      <c r="N7" s="32" t="s">
        <v>19</v>
      </c>
      <c r="O7" s="5">
        <f>SUM(O5:O6)</f>
        <v>0</v>
      </c>
      <c r="P7" s="6">
        <f>SUM(P5:P6)</f>
        <v>0</v>
      </c>
      <c r="Q7" s="6">
        <f>SUM(Q5:Q6)</f>
        <v>0</v>
      </c>
      <c r="R7" s="31" t="s">
        <v>19</v>
      </c>
    </row>
    <row r="8" ht="12.75">
      <c r="G8" s="9"/>
    </row>
  </sheetData>
  <mergeCells count="1">
    <mergeCell ref="A3:R3"/>
  </mergeCells>
  <printOptions/>
  <pageMargins left="0.75" right="0.75" top="0.62" bottom="1" header="0.4921259845" footer="0.4921259845"/>
  <pageSetup horizontalDpi="600" verticalDpi="600" orientation="landscape" paperSize="9" scale="47" r:id="rId1"/>
  <headerFooter alignWithMargins="0">
    <oddHeader>&amp;L&amp;"Tahoma,Tučné"&amp;12Usnesení č. 25/2521 - Příloha č. 2
P&amp;"Tahoma,Obyčejné"očet stran přílohy: 1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drackova</cp:lastModifiedBy>
  <cp:lastPrinted>2012-09-07T12:02:31Z</cp:lastPrinted>
  <dcterms:created xsi:type="dcterms:W3CDTF">2004-08-20T07:13:58Z</dcterms:created>
  <dcterms:modified xsi:type="dcterms:W3CDTF">2012-09-07T12:02:34Z</dcterms:modified>
  <cp:category/>
  <cp:version/>
  <cp:contentType/>
  <cp:contentStatus/>
</cp:coreProperties>
</file>