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6312" windowWidth="17400" windowHeight="6360"/>
  </bookViews>
  <sheets>
    <sheet name="List1" sheetId="1" r:id="rId1"/>
  </sheets>
  <definedNames>
    <definedName name="_xlnm.Print_Titles" localSheetId="0">List1!$3:$5</definedName>
    <definedName name="_xlnm.Print_Area" localSheetId="0">List1!$A$1:$G$99</definedName>
    <definedName name="Z_08B834BF_FFF7_4212_AA97_AC5C77A8B62A_.wvu.PrintArea" localSheetId="0" hidden="1">List1!$A$1:$E$99</definedName>
    <definedName name="Z_08B834BF_FFF7_4212_AA97_AC5C77A8B62A_.wvu.PrintTitles" localSheetId="0" hidden="1">List1!$3:$5</definedName>
    <definedName name="Z_1091BA58_FF1C_4135_A1FB_FE9A6EFCB8E5_.wvu.PrintTitles" localSheetId="0" hidden="1">List1!$3:$5</definedName>
    <definedName name="Z_2755643D_DF12_479B_8BA5_02871A2A35A8_.wvu.PrintTitles" localSheetId="0" hidden="1">List1!$3:$5</definedName>
    <definedName name="Z_296B31ED_EC77_440A_B1DD_ED62AED8C3C0_.wvu.Cols" localSheetId="0" hidden="1">List1!#REF!</definedName>
    <definedName name="Z_296B31ED_EC77_440A_B1DD_ED62AED8C3C0_.wvu.PrintArea" localSheetId="0" hidden="1">List1!$A$1:$E$99</definedName>
    <definedName name="Z_296B31ED_EC77_440A_B1DD_ED62AED8C3C0_.wvu.PrintTitles" localSheetId="0" hidden="1">List1!$3:$5</definedName>
    <definedName name="Z_44580753_A846_4996_8652_05DA90CA127F_.wvu.PrintArea" localSheetId="0" hidden="1">List1!$A$1:$E$99</definedName>
    <definedName name="Z_44580753_A846_4996_8652_05DA90CA127F_.wvu.PrintTitles" localSheetId="0" hidden="1">List1!$3:$5</definedName>
    <definedName name="Z_4A48657A_0D94_471B_89A9_BFB2D42E8FA3_.wvu.PrintArea" localSheetId="0" hidden="1">List1!$A$1:$E$99</definedName>
    <definedName name="Z_4A48657A_0D94_471B_89A9_BFB2D42E8FA3_.wvu.PrintTitles" localSheetId="0" hidden="1">List1!$3:$5</definedName>
    <definedName name="Z_4B9F3673_BFCD_4509_B711_D59A8FD1B3D0_.wvu.PrintArea" localSheetId="0" hidden="1">List1!$A$1:$E$99</definedName>
    <definedName name="Z_4B9F3673_BFCD_4509_B711_D59A8FD1B3D0_.wvu.PrintTitles" localSheetId="0" hidden="1">List1!$3:$5</definedName>
    <definedName name="Z_765DD0A4_0ECE_4C5E_8FCA_057A7F98A8E6_.wvu.PrintArea" localSheetId="0" hidden="1">List1!$A$1:$G$99</definedName>
    <definedName name="Z_765DD0A4_0ECE_4C5E_8FCA_057A7F98A8E6_.wvu.PrintTitles" localSheetId="0" hidden="1">List1!$3:$5</definedName>
    <definedName name="Z_80A56EFA_17A0_4DD0_B69F_A515761DD10F_.wvu.Cols" localSheetId="0" hidden="1">List1!$D:$D</definedName>
    <definedName name="Z_80A56EFA_17A0_4DD0_B69F_A515761DD10F_.wvu.PrintArea" localSheetId="0" hidden="1">List1!$A$1:$E$99</definedName>
    <definedName name="Z_80A56EFA_17A0_4DD0_B69F_A515761DD10F_.wvu.PrintTitles" localSheetId="0" hidden="1">List1!$3:$5</definedName>
    <definedName name="Z_B8581CAD_8724_48EA_B56A_1C4FFA907EBA_.wvu.PrintArea" localSheetId="0" hidden="1">List1!$A$1:$G$99</definedName>
    <definedName name="Z_B8581CAD_8724_48EA_B56A_1C4FFA907EBA_.wvu.PrintTitles" localSheetId="0" hidden="1">List1!$3:$5</definedName>
    <definedName name="Z_BE54EA16_DFE7_4EB5_AE29_A417876A4C73_.wvu.PrintArea" localSheetId="0" hidden="1">List1!$A$1:$E$99</definedName>
    <definedName name="Z_BE54EA16_DFE7_4EB5_AE29_A417876A4C73_.wvu.PrintTitles" localSheetId="0" hidden="1">List1!$3:$5</definedName>
    <definedName name="Z_FD5133D2_C887_4D60_997D_336280B82560_.wvu.PrintArea" localSheetId="0" hidden="1">List1!$A$1:$E$99</definedName>
    <definedName name="Z_FD5133D2_C887_4D60_997D_336280B82560_.wvu.PrintTitles" localSheetId="0" hidden="1">List1!$3:$5</definedName>
  </definedNames>
  <calcPr calcId="145621"/>
  <customWorkbookViews>
    <customWorkbookView name="Radka Bartmanová – osobní zobrazení" guid="{B8581CAD-8724-48EA-B56A-1C4FFA907EBA}" mergeInterval="0" personalView="1" maximized="1" windowWidth="1916" windowHeight="775" activeSheetId="1" showComments="commIndAndComment"/>
    <customWorkbookView name="Gurecká Pavlína – osobní zobrazení" guid="{80A56EFA-17A0-4DD0-B69F-A515761DD10F}" mergeInterval="0" personalView="1" maximized="1" windowWidth="1137" windowHeight="630" activeSheetId="1"/>
    <customWorkbookView name="Tomášiková Irena – osobní zobrazení" guid="{FD5133D2-C887-4D60-997D-336280B82560}" mergeInterval="0" personalView="1" maximized="1" windowWidth="1276" windowHeight="798" activeSheetId="1"/>
    <customWorkbookView name="valeckova2339 - vlastní pohled" guid="{44580753-A846-4996-8652-05DA90CA127F}" mergeInterval="0" personalView="1" maximized="1" windowWidth="1276" windowHeight="870" activeSheetId="1"/>
    <customWorkbookView name="diehelova3398 - vlastní pohled" guid="{BE54EA16-DFE7-4EB5-AE29-A417876A4C73}" mergeInterval="0" personalView="1" maximized="1" windowWidth="1276" windowHeight="844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brachnakova - vlastní pohled" guid="{296B31ED-EC77-440A-B1DD-ED62AED8C3C0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ustikova - vlastní pohled" guid="{4A48657A-0D94-471B-89A9-BFB2D42E8FA3}" mergeInterval="0" personalView="1" maximized="1" windowWidth="1148" windowHeight="620" activeSheetId="1"/>
    <customWorkbookView name="Jelínková Andrea – osobní zobrazení" guid="{B3C6E1CB-500A-4A7C-9F5A-9A81050283C5}" mergeInterval="0" personalView="1" maximized="1" windowWidth="1276" windowHeight="798" activeSheetId="1"/>
    <customWorkbookView name="Valečková Eva – osobní zobrazení" guid="{765DD0A4-0ECE-4C5E-8FCA-057A7F98A8E6}" mergeInterval="0" personalView="1" maximized="1" windowWidth="1276" windowHeight="759" activeSheetId="1"/>
  </customWorkbookViews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6" i="1"/>
  <c r="F99" i="1"/>
  <c r="G99" i="1" l="1"/>
  <c r="E99" i="1"/>
</calcChain>
</file>

<file path=xl/sharedStrings.xml><?xml version="1.0" encoding="utf-8"?>
<sst xmlns="http://schemas.openxmlformats.org/spreadsheetml/2006/main" count="205" uniqueCount="198">
  <si>
    <t>Č. ř.</t>
  </si>
  <si>
    <t>IČ</t>
  </si>
  <si>
    <t xml:space="preserve">Soukromá základní škola a mateřská škola, s.r.o.    </t>
  </si>
  <si>
    <t>Volgogradská 2633/2, 700 30 Ostrava-Zábřeh</t>
  </si>
  <si>
    <t xml:space="preserve">Soukromá základní škola, spol. s r.o. </t>
  </si>
  <si>
    <t xml:space="preserve">Soukromá základní škola speciální pro žáky s více vadami, Ostrava, s.r.o.   </t>
  </si>
  <si>
    <t>Železárenská 880/5, 709 00 Ostrava-Mariánské Hory</t>
  </si>
  <si>
    <t>Základní škola, Ostrava-Výškovice, s.r.o.</t>
  </si>
  <si>
    <t>29. dubna č.p. 259/33, 700 30 Ostrava-Výškovice</t>
  </si>
  <si>
    <t xml:space="preserve">Střední odborná škola umělecká a gymnázium, s.r.o.    </t>
  </si>
  <si>
    <t>Hulvácká 384/1, PSČ 700 30 Ostrava-Zábřeh</t>
  </si>
  <si>
    <t xml:space="preserve">Střední škola uměleckých řemesel, s.r.o.  </t>
  </si>
  <si>
    <t xml:space="preserve">AHOL -Střední odborná škola, s.r.o. </t>
  </si>
  <si>
    <t xml:space="preserve">AHOL-Vyšší odborná škola,o.p.s.    </t>
  </si>
  <si>
    <t>Petruškova 4, 700 30 Ostrava-Zábřeh</t>
  </si>
  <si>
    <t xml:space="preserve">RB Střední odborné učiliště autoopravárenské, s.r.o.  </t>
  </si>
  <si>
    <t>Zengrova 473/38, 703 00 Ostrava-Vítkovice</t>
  </si>
  <si>
    <t>IUVENTAS - Soukromé gymnázium a Střední odborná škola s.r.o.</t>
  </si>
  <si>
    <t>1st International School of Ostrava - základní škola a gymnázium, s.r.o.</t>
  </si>
  <si>
    <t>Dušní 1106/8, 703 00 Ostrava- Vítkovice</t>
  </si>
  <si>
    <t>SOUKROMÁ MATEŘSKÁ ŠKOLA BAMBINO s.r.o.</t>
  </si>
  <si>
    <t>Bezručova 147, 735 52 Bohumín-Záblatí</t>
  </si>
  <si>
    <t>Tovární 427, 735 52 Bohumín-Záblatí</t>
  </si>
  <si>
    <t>Mateřská škola MATEŘINKA s.r.o.</t>
  </si>
  <si>
    <t>Okružní 13/1208, 736 01 Havířov-Šumbark</t>
  </si>
  <si>
    <t>Mateřská škola Orlík, s.r.o.</t>
  </si>
  <si>
    <t>Kosmonautů 1229, 735 14  Orlová-Poruba</t>
  </si>
  <si>
    <t>Mateřská škola Čtyřlístek, s.r.o.</t>
  </si>
  <si>
    <t>Kpt. Jaroše 762, 735 14  Orlová-Lutyně</t>
  </si>
  <si>
    <t>Mateřská škola Radost, s.r.o.</t>
  </si>
  <si>
    <t>Mateřská škola a Základní škola DUHA s.r.o.</t>
  </si>
  <si>
    <t>Lesní 859, 735 14 Orlová-Lutyně</t>
  </si>
  <si>
    <t>Mateřská škola Petrklíč s.r.o.</t>
  </si>
  <si>
    <t>Těrlicko čp. 243, 735 42</t>
  </si>
  <si>
    <t>Střední odborné učiliště "BARON SCHOOL" spol. s r.o.</t>
  </si>
  <si>
    <t xml:space="preserve">Hotelová škola a Obchodní akademie Havířov s.r.o. </t>
  </si>
  <si>
    <t>Tajovského 1157/2, 736 01 Havířov-Podlesí</t>
  </si>
  <si>
    <t>Vyšší odborná škola Havířov s.r.o.</t>
  </si>
  <si>
    <t>Obchodní akademie Karviná, s.r.o.</t>
  </si>
  <si>
    <t>Moravskoslezská obchodní akademie, s.r.o.</t>
  </si>
  <si>
    <t>Střední odborná škola NET OFFICE Orlová, spol. s r.o.</t>
  </si>
  <si>
    <t>Energetiků 144,  735 14 Orlová-Lutyně</t>
  </si>
  <si>
    <t>Střední odborné učiliště DAKOL, s.r.o.</t>
  </si>
  <si>
    <t>Petrovice u Karviné 570, 735 72</t>
  </si>
  <si>
    <t>Vyšší odborná škola DAKOL a Střední škola DAKOL, o.p.s.</t>
  </si>
  <si>
    <t>Petrovice u Karviné č.570, 735 72</t>
  </si>
  <si>
    <t>Základní umělecká škola  A PLUS, spol. s r.o.</t>
  </si>
  <si>
    <t>Pod Zvonek 28, 737 01 Český Těšín</t>
  </si>
  <si>
    <t>Gymnázium Jana Šabršuly s.r.o.</t>
  </si>
  <si>
    <t>Mládí 726, 735 14 Orlová-Lutyně</t>
  </si>
  <si>
    <t>EDUCA - Střední odborná škola, s.r.o.</t>
  </si>
  <si>
    <t>Střední škola ekonomicko-podnikatelská Studénka, o.p.s.</t>
  </si>
  <si>
    <t>A.G.L. Svobody 760,  742 13 Studénka</t>
  </si>
  <si>
    <t>FA PRAKTIK s.r.o. Středisko praktického vyučování</t>
  </si>
  <si>
    <t>První soukromá základní umělecká škola MIS music o.p.s.</t>
  </si>
  <si>
    <t>Obránců míru 892, 742 21 Kopřivnice</t>
  </si>
  <si>
    <t>Soukromá základní umělecká škola MUSICALE v.o.s.</t>
  </si>
  <si>
    <t>Poštovní 659, 742 13 Studénka</t>
  </si>
  <si>
    <t>Mateřská škola novojičínská Beruška, spol. s r. o.</t>
  </si>
  <si>
    <t>Husova 1, 741 01 Nový Jičín</t>
  </si>
  <si>
    <t>MATEŘSKÁ ŠKOLA PALOVÁČEK, s.r.o.</t>
  </si>
  <si>
    <t>Suvorovova 199, 742 42 Šenov u Nového Jičína</t>
  </si>
  <si>
    <t>BAV klub Příbor, středisko volného času, s.r.o.</t>
  </si>
  <si>
    <t>Masarykova 489, 742 58 Příbor</t>
  </si>
  <si>
    <t>Soukromá obchodní akademie Opava s.r.o.</t>
  </si>
  <si>
    <t>Soukromá střední škola podnikatelská, s.r.o., Opava</t>
  </si>
  <si>
    <t>Hlavní 282/101, 747 06 Opava-Kylešovice</t>
  </si>
  <si>
    <t>Mjr. Nováka 1455/34, Ostrava-Hrabůvka</t>
  </si>
  <si>
    <t>Soukromá střední odborná škola Frýdek-Místek, s.r.o.</t>
  </si>
  <si>
    <t>T.G.Masaryka 456, 738 01 Frýdek-Místek</t>
  </si>
  <si>
    <t>PrimMat - Soukromá střední škola podnikatelská, s.r.o.</t>
  </si>
  <si>
    <t>Českosl. armády 482, 738 01 Frýdek-Místek</t>
  </si>
  <si>
    <t>Střední uměleckoprůmyslová škola, s. r. o.</t>
  </si>
  <si>
    <t>Českosl. armády 481, 738 01 Frýdek-Místek</t>
  </si>
  <si>
    <t>GOODWILL - vyšší odborná škola, s.r.o.</t>
  </si>
  <si>
    <t>Prokopa Holého 400, 738 01 Frýdek-Místek</t>
  </si>
  <si>
    <t>Střední škola informačních technologií, s.r.o.</t>
  </si>
  <si>
    <t>Pionýrů 2069, 738 02 Frýdek-Místek</t>
  </si>
  <si>
    <t>Beskydská 1140, 739 61 Třinec VI.</t>
  </si>
  <si>
    <t>Mateřská škola se zdravotnickou péči, s.r.o.</t>
  </si>
  <si>
    <t>Ke Splavu 1568, 738 02 Frýdek-Místek</t>
  </si>
  <si>
    <t>Soukromá základní umělecká škola TUTTI MUSIC, spol. s r. o.</t>
  </si>
  <si>
    <t>Slezská čp. 773, 739 61 Třinec-Lyžbice</t>
  </si>
  <si>
    <t>Gymnázium BESKYDY MOUNTAIN ACADEMY, s.r.o.</t>
  </si>
  <si>
    <t>Dvořákova 1269, 739 11 Frýdlant nad Ostravicí</t>
  </si>
  <si>
    <t>Mateřská škola Hájov s.r.o.</t>
  </si>
  <si>
    <t>Hájov 55, 742 58 Příbor</t>
  </si>
  <si>
    <t>Střední umělecká škola varhanářská o.p.s.</t>
  </si>
  <si>
    <t>Revoluční 973/54, 794 02 Krnov</t>
  </si>
  <si>
    <t>Soukromá střední odborná škola PRIMA s.r.o.</t>
  </si>
  <si>
    <t>Sokolovská 29, 795 01 Rýmařov</t>
  </si>
  <si>
    <t>ZÁKLADNÍ UMĚLECKÁ ŠKOLA  s.r.o.</t>
  </si>
  <si>
    <t>Dvořákův okruh 298/21, 794 01 Krnov</t>
  </si>
  <si>
    <t>Základní škola AMOS, školská právnická osoba</t>
  </si>
  <si>
    <t>Cihelní  1620/6, 792 01 Bruntál</t>
  </si>
  <si>
    <t>Soukromá střední škola PRAKTIK s.r.o.</t>
  </si>
  <si>
    <t>Tyršova 59, 793 12 Horní Benešov</t>
  </si>
  <si>
    <t>Soukromé středisko praktického vyučování RENOVA, o.p.s. Milotice nad Opavou</t>
  </si>
  <si>
    <t>Milotice nad Opavou č. 33, 792 01</t>
  </si>
  <si>
    <t>Hasičská 550/50, 700 30 Ostrava-Hrabůvka</t>
  </si>
  <si>
    <t>Schválená výše dotace</t>
  </si>
  <si>
    <t>Mateřská škola ZDRAVÍ s.r.o.</t>
  </si>
  <si>
    <t>Vyšší odborná škola Jana Ámose Komenského</t>
  </si>
  <si>
    <t>Nádražní 120, 702 00 Ostrava</t>
  </si>
  <si>
    <t>U Nových staveb 2219/2, 794 01 Krnov</t>
  </si>
  <si>
    <t>Střední odborná škola ochrany osob a majetku s.r.o.</t>
  </si>
  <si>
    <t>v Kč</t>
  </si>
  <si>
    <t>GALILEO SCHOOL - bilingvní mateřská škola a základní škola, s.r.o.</t>
  </si>
  <si>
    <t>Mateřská škola HAPPY DAY s.r.o.</t>
  </si>
  <si>
    <t>Dvořákova 780, 739 11  Frýdlant nad Ostravicí</t>
  </si>
  <si>
    <t>AHOL - Střední škola gastronomie, turismu a lázeňství</t>
  </si>
  <si>
    <t>Čkalovova 942, 708 00 Ostrava - Poruba</t>
  </si>
  <si>
    <t>SOKROMÁ MATEŘSKÁ ŠKOLA  TOVÁRNÍ s.r.o.</t>
  </si>
  <si>
    <t>Ke studánce 1033, 735 14  Orlová-Lutyně</t>
  </si>
  <si>
    <t>B. Martinů 1994/4, 741 01 Nový Jičín</t>
  </si>
  <si>
    <t>Střední škola hotelnictví, gastronomie a služeb SČMSD, Šilheřovice s.r.o.</t>
  </si>
  <si>
    <t xml:space="preserve">Dolní 356, 747 15 Šilheřovice </t>
  </si>
  <si>
    <t>Střední odborná škola Třineckých železáren</t>
  </si>
  <si>
    <t>Jana Čapka 2555, 738 01  Frýdek-Místek</t>
  </si>
  <si>
    <t>Pasteurova 1285/7,  703 00 Ostrava-Vítkovice</t>
  </si>
  <si>
    <t>Základní škola logopedická s.r.o.</t>
  </si>
  <si>
    <t>TUČŇÁKOVA ŠKOLKA-mateřská škola, s.r.o.</t>
  </si>
  <si>
    <t>Mateřská škola Montevláček</t>
  </si>
  <si>
    <t>Bezpečnostně právní akademie Ostrava, s.r.o., střední škola</t>
  </si>
  <si>
    <t>Soukromá vyšší odborná škola podnikatelská, s.r.o.</t>
  </si>
  <si>
    <t>AVE ART Ostrava, soukromá Střední umělecká škola a Základní umělecká škola,s.r.o.</t>
  </si>
  <si>
    <t>Základní škola a Mateřská škola Monty School</t>
  </si>
  <si>
    <t>Mateřská škola Kouzelný svět</t>
  </si>
  <si>
    <t>Gurťjevova 8, 700 30 Ostrava-Zábřeh</t>
  </si>
  <si>
    <t>Sládečkova 393/90, 715 00 Ostrava-Michálkovice</t>
  </si>
  <si>
    <t>Hasičská 1003/49, 700 30, Ostrava-Hrabůvka</t>
  </si>
  <si>
    <t>Leonovova 1795, 733 01 Karviná-Hranice</t>
  </si>
  <si>
    <t xml:space="preserve">Lichnov 289, 742 75 </t>
  </si>
  <si>
    <t>Šrámkova 1457/4, 747 05  Opava</t>
  </si>
  <si>
    <t>Lánská 132, 739 61 Třinec-Kanada</t>
  </si>
  <si>
    <t>Ruskova 1150/74, 724 00  Ostrava - Stará Bělá</t>
  </si>
  <si>
    <r>
      <t>Bystřinova 90/5, 700 30 Ostrava</t>
    </r>
    <r>
      <rPr>
        <sz val="10"/>
        <rFont val="Tahoma"/>
        <family val="2"/>
        <charset val="238"/>
      </rPr>
      <t xml:space="preserve"> </t>
    </r>
  </si>
  <si>
    <r>
      <t>Nad Rybníkem 3019, 738 01  Frýdek-Místek</t>
    </r>
    <r>
      <rPr>
        <sz val="10"/>
        <rFont val="Tahoma"/>
        <family val="2"/>
        <charset val="238"/>
      </rPr>
      <t xml:space="preserve"> </t>
    </r>
  </si>
  <si>
    <t>Střední škola podnikatelská Klimkovice s.r.o.</t>
  </si>
  <si>
    <t>Komenského 112, 742 83 Klimkovice</t>
  </si>
  <si>
    <t>náměstí Jiřího z Poděbrad 301/26, 703 00 Ostrava</t>
  </si>
  <si>
    <t>Michálkovická 1810/181, 710 00 Ostrava</t>
  </si>
  <si>
    <t xml:space="preserve">Gregorova 2582/3, 702 00 Moravská Ostrava </t>
  </si>
  <si>
    <t>CELKEM</t>
  </si>
  <si>
    <t>Přírodovědné gymnázium Ostrava, s.r.o.</t>
  </si>
  <si>
    <t>Mezinárodní obchodní akademie Ostrava, s.r.o.</t>
  </si>
  <si>
    <t xml:space="preserve">VÍTKOVICKÁ STŘEDNÍ PRŮMYSLOVÁ ŠKOLA </t>
  </si>
  <si>
    <r>
      <t>Vyšší odborná škola a Jazyková škola s právem státní jazykové zkoušky SOKRATES, s.r.o.</t>
    </r>
    <r>
      <rPr>
        <sz val="10"/>
        <rFont val="Arial CE"/>
        <charset val="238"/>
      </rPr>
      <t xml:space="preserve"> </t>
    </r>
  </si>
  <si>
    <t>01902164</t>
  </si>
  <si>
    <t>Mateřská škola AGEL s.r.o.</t>
  </si>
  <si>
    <t>01755722</t>
  </si>
  <si>
    <t>Zalužanského 1192/15, 703 00 Ostrava-Vítkovice</t>
  </si>
  <si>
    <t>Mateřská škola Liščata, s.r.o.</t>
  </si>
  <si>
    <t>Hlučínská 795, Ludgeřovice</t>
  </si>
  <si>
    <t>Mateřská škola MONTE</t>
  </si>
  <si>
    <t>Matrosovova 833/14, 709 00 Ostrava-Hulváky</t>
  </si>
  <si>
    <t>MRŇOUSKOVA MATEŘSKÁ ŠKOLA</t>
  </si>
  <si>
    <t>Edisonova 383/27, 700 46 Ostrava-Hrabůvka</t>
  </si>
  <si>
    <t>Univerzitní mateřská škola VŠB-TUO</t>
  </si>
  <si>
    <t>17. listopadu 2172/15, 708 33 Ostrava-Poruba</t>
  </si>
  <si>
    <t>Soukromá základní škola PIANETA, s.r.o.</t>
  </si>
  <si>
    <t>K Rybníku 1330, Orlová</t>
  </si>
  <si>
    <t xml:space="preserve">Gymnázium, základní škola a mateřská škola Hello s.r.o. </t>
  </si>
  <si>
    <t>01820494</t>
  </si>
  <si>
    <t>01709089</t>
  </si>
  <si>
    <t>01827481</t>
  </si>
  <si>
    <t>Mateřská škola Majdalenka</t>
  </si>
  <si>
    <t>Šenovská 356, 735 41 Petřvald</t>
  </si>
  <si>
    <t>02316242</t>
  </si>
  <si>
    <t>Paskovská 65/92, 720 00 Ostrava-Hrabová</t>
  </si>
  <si>
    <t>Gymnázium EDUCAnet Ostrava s.r.o.</t>
  </si>
  <si>
    <t>Střelniční 6/2, 702 00 Ostrava</t>
  </si>
  <si>
    <t>Závišice 310, 742 21</t>
  </si>
  <si>
    <t>Třinecká obchodní akademie, spol. s r.o.</t>
  </si>
  <si>
    <t>Příjemce dotace</t>
  </si>
  <si>
    <t>Adresa</t>
  </si>
  <si>
    <t>02541181</t>
  </si>
  <si>
    <t>Mateřská škola Bludovice</t>
  </si>
  <si>
    <t>Bludovice 73, 741 01 Nový Jičín</t>
  </si>
  <si>
    <t>Základní škola Galaxie s.r.o.</t>
  </si>
  <si>
    <t>K Nemocnici 211/1, 741 01 Nový Jičín</t>
  </si>
  <si>
    <t>Mateřská škola a Základní škola Klíček</t>
  </si>
  <si>
    <t>Hornopolní 3318/36, 702 00 Moravská Ostrava</t>
  </si>
  <si>
    <t>Mojmírovců 1002/42, 709 00 Ostrava-Mariánské Hory</t>
  </si>
  <si>
    <t>INškolka s.r.o.</t>
  </si>
  <si>
    <t>Mateřská škola PRIGO, s.r.o.</t>
  </si>
  <si>
    <t>03396207</t>
  </si>
  <si>
    <t>Soukromá mateřská škola Sluníčko Ostrava Poruba</t>
  </si>
  <si>
    <t>Bohuslava Martinů 812/11, 708 00 Ostrava-Poruba</t>
  </si>
  <si>
    <t>EDUCATION INSTITUTE základní škola, mateřská škola, s.r.o.</t>
  </si>
  <si>
    <t>soukromým školám a školským zařízením pro rok 2015</t>
  </si>
  <si>
    <t>Kounicova 1320/2, 702 00 Moravská Ostrava</t>
  </si>
  <si>
    <t>Mánesova 1102/01, 736 01 Havířov-Město</t>
  </si>
  <si>
    <t>Gymnázium PRIGO, s.r.o.</t>
  </si>
  <si>
    <t xml:space="preserve">Změna výše poskytnuté neinvestiční účelové dotace dle zákona č. 306/1999 Sb., v platném znění, </t>
  </si>
  <si>
    <t>Změna  dotace</t>
  </si>
  <si>
    <t>Výše dotace po změně</t>
  </si>
  <si>
    <t>Bastlova 694/9, 700 30 Ostrava - Zábřeh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</si>
</sst>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/>
    <xf numFmtId="3" fontId="0" fillId="0" borderId="0" xfId="0" applyNumberFormat="1"/>
    <xf numFmtId="0" fontId="5" fillId="0" borderId="0" xfId="0" applyFont="1"/>
    <xf numFmtId="3" fontId="1" fillId="0" borderId="2" xfId="0" applyNumberFormat="1" applyFont="1" applyFill="1" applyBorder="1"/>
    <xf numFmtId="0" fontId="0" fillId="0" borderId="0" xfId="0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shrinkToFit="1"/>
    </xf>
    <xf numFmtId="0" fontId="7" fillId="0" borderId="1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shrinkToFit="1"/>
    </xf>
    <xf numFmtId="0" fontId="0" fillId="0" borderId="3" xfId="0" applyBorder="1"/>
    <xf numFmtId="49" fontId="2" fillId="0" borderId="1" xfId="0" applyNumberFormat="1" applyFont="1" applyFill="1" applyBorder="1" applyAlignment="1">
      <alignment horizontal="right"/>
    </xf>
    <xf numFmtId="0" fontId="7" fillId="0" borderId="0" xfId="0" applyFont="1"/>
    <xf numFmtId="0" fontId="9" fillId="0" borderId="2" xfId="0" applyFont="1" applyBorder="1"/>
    <xf numFmtId="0" fontId="7" fillId="0" borderId="2" xfId="0" applyFont="1" applyBorder="1"/>
    <xf numFmtId="0" fontId="7" fillId="0" borderId="4" xfId="0" applyFont="1" applyBorder="1"/>
    <xf numFmtId="49" fontId="7" fillId="0" borderId="2" xfId="0" applyNumberFormat="1" applyFont="1" applyBorder="1" applyAlignment="1">
      <alignment horizontal="right"/>
    </xf>
    <xf numFmtId="49" fontId="7" fillId="0" borderId="4" xfId="0" applyNumberFormat="1" applyFont="1" applyBorder="1" applyAlignment="1">
      <alignment horizontal="right"/>
    </xf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 shrinkToFit="1"/>
    </xf>
    <xf numFmtId="3" fontId="7" fillId="2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6.xml"/><Relationship Id="rId68" Type="http://schemas.openxmlformats.org/officeDocument/2006/relationships/revisionLog" Target="revisionLog2.xml"/><Relationship Id="rId67" Type="http://schemas.openxmlformats.org/officeDocument/2006/relationships/revisionLog" Target="revisionLog1.xml"/><Relationship Id="rId71" Type="http://schemas.openxmlformats.org/officeDocument/2006/relationships/revisionLog" Target="revisionLog5.xml"/><Relationship Id="rId70" Type="http://schemas.openxmlformats.org/officeDocument/2006/relationships/revisionLog" Target="revisionLog4.xml"/><Relationship Id="rId75" Type="http://schemas.openxmlformats.org/officeDocument/2006/relationships/revisionLog" Target="revisionLog13.xml"/><Relationship Id="rId74" Type="http://schemas.openxmlformats.org/officeDocument/2006/relationships/revisionLog" Target="revisionLog8.xml"/><Relationship Id="rId73" Type="http://schemas.openxmlformats.org/officeDocument/2006/relationships/revisionLog" Target="revisionLog7.xml"/><Relationship Id="rId6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AF9B86C-DA56-4CE8-A317-2EEAD2471F4B}" diskRevisions="1" revisionId="5929" version="70">
  <header guid="{A4674FC5-04E1-4703-8924-9A9AE833C459}" dateTime="2015-04-03T08:34:59" maxSheetId="2" userName="Valečková Eva" r:id="rId67">
    <sheetIdMap count="1">
      <sheetId val="1"/>
    </sheetIdMap>
  </header>
  <header guid="{F5E185D9-26B4-489B-939B-3A169539F570}" dateTime="2015-04-03T10:48:21" maxSheetId="2" userName="Valečková Eva" r:id="rId68" minRId="5819" maxRId="5845">
    <sheetIdMap count="1">
      <sheetId val="1"/>
    </sheetIdMap>
  </header>
  <header guid="{7B4E895A-9F49-4540-8378-01E512EEFF1F}" dateTime="2015-04-03T10:48:39" maxSheetId="2" userName="Valečková Eva" r:id="rId69" minRId="5848" maxRId="5849">
    <sheetIdMap count="1">
      <sheetId val="1"/>
    </sheetIdMap>
  </header>
  <header guid="{8367AC15-17C1-42D0-B456-C57B5A79B125}" dateTime="2015-04-03T11:04:00" maxSheetId="2" userName="Valečková Eva" r:id="rId70" minRId="5850" maxRId="5913">
    <sheetIdMap count="1">
      <sheetId val="1"/>
    </sheetIdMap>
  </header>
  <header guid="{5E44014B-0ADD-478D-B446-20EA1C3F3391}" dateTime="2015-04-03T11:44:19" maxSheetId="2" userName="Valečková Eva" r:id="rId71">
    <sheetIdMap count="1">
      <sheetId val="1"/>
    </sheetIdMap>
  </header>
  <header guid="{CAA12C2F-024C-4E75-B28B-47DF10FC469D}" dateTime="2015-04-03T11:45:08" maxSheetId="2" userName="Valečková Eva" r:id="rId72">
    <sheetIdMap count="1">
      <sheetId val="1"/>
    </sheetIdMap>
  </header>
  <header guid="{6EA0ED5E-31F5-4815-BAF8-A5D51AB882EB}" dateTime="2015-04-09T11:07:29" maxSheetId="2" userName="Valečková Eva" r:id="rId73">
    <sheetIdMap count="1">
      <sheetId val="1"/>
    </sheetIdMap>
  </header>
  <header guid="{4078070C-0B6D-47D9-A310-71808CE382F0}" dateTime="2015-04-14T09:05:58" maxSheetId="2" userName="Valečková Eva" r:id="rId74" minRId="5920">
    <sheetIdMap count="1">
      <sheetId val="1"/>
    </sheetIdMap>
  </header>
  <header guid="{AAF9B86C-DA56-4CE8-A317-2EEAD2471F4B}" dateTime="2015-04-24T09:04:11" maxSheetId="2" userName="Radka Bartmanová" r:id="rId75" minRId="5923" maxRId="592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65DD0A4-0ECE-4C5E-8FCA-057A7F98A8E6}" action="delete"/>
  <rdn rId="0" localSheetId="1" customView="1" name="Z_765DD0A4_0ECE_4C5E_8FCA_057A7F98A8E6_.wvu.PrintArea" hidden="1" oldHidden="1">
    <formula>List1!$A$1:$G$104</formula>
    <oldFormula>List1!$A$1:$G$104</oldFormula>
  </rdn>
  <rdn rId="0" localSheetId="1" customView="1" name="Z_765DD0A4_0ECE_4C5E_8FCA_057A7F98A8E6_.wvu.PrintTitles" hidden="1" oldHidden="1">
    <formula>List1!$8:$10</formula>
    <oldFormula>List1!$8:$10</oldFormula>
  </rdn>
  <rcv guid="{765DD0A4-0ECE-4C5E-8FCA-057A7F98A8E6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23" sId="1" ref="A1:XFD1" action="deleteRow">
    <undo index="0" exp="area" ref3D="1" dr="$A$8:$XFD$10" dn="Z_FD5133D2_C887_4D60_997D_336280B82560_.wvu.PrintTitles" sId="1"/>
    <undo index="0" exp="area" ref3D="1" dr="$A$1:$E$104" dn="Z_FD5133D2_C887_4D60_997D_336280B82560_.wvu.PrintArea" sId="1"/>
    <undo index="0" exp="area" ref3D="1" dr="$A$8:$XFD$10" dn="Z_BE54EA16_DFE7_4EB5_AE29_A417876A4C73_.wvu.PrintTitles" sId="1"/>
    <undo index="0" exp="area" ref3D="1" dr="$A$1:$E$104" dn="Z_BE54EA16_DFE7_4EB5_AE29_A417876A4C73_.wvu.PrintArea" sId="1"/>
    <undo index="0" exp="area" ref3D="1" dr="$A$8:$XFD$10" dn="Z_80A56EFA_17A0_4DD0_B69F_A515761DD10F_.wvu.PrintTitles" sId="1"/>
    <undo index="0" exp="area" ref3D="1" dr="$A$1:$E$104" dn="Z_80A56EFA_17A0_4DD0_B69F_A515761DD10F_.wvu.PrintArea" sId="1"/>
    <undo index="0" exp="area" ref3D="1" dr="$D$1:$D$1048576" dn="Z_80A56EFA_17A0_4DD0_B69F_A515761DD10F_.wvu.Cols" sId="1"/>
    <undo index="0" exp="area" ref3D="1" dr="$A$8:$XFD$10" dn="Z_765DD0A4_0ECE_4C5E_8FCA_057A7F98A8E6_.wvu.PrintTitles" sId="1"/>
    <undo index="0" exp="area" ref3D="1" dr="$A$1:$G$104" dn="Z_765DD0A4_0ECE_4C5E_8FCA_057A7F98A8E6_.wvu.PrintArea" sId="1"/>
    <undo index="0" exp="area" ref3D="1" dr="$A$8:$XFD$10" dn="Z_4B9F3673_BFCD_4509_B711_D59A8FD1B3D0_.wvu.PrintTitles" sId="1"/>
    <undo index="0" exp="area" ref3D="1" dr="$A$1:$E$104" dn="Z_4B9F3673_BFCD_4509_B711_D59A8FD1B3D0_.wvu.PrintArea" sId="1"/>
    <undo index="0" exp="area" ref3D="1" dr="$A$8:$XFD$10" dn="Z_4A48657A_0D94_471B_89A9_BFB2D42E8FA3_.wvu.PrintTitles" sId="1"/>
    <undo index="0" exp="area" ref3D="1" dr="$A$1:$E$104" dn="Z_4A48657A_0D94_471B_89A9_BFB2D42E8FA3_.wvu.PrintArea" sId="1"/>
    <undo index="0" exp="area" ref3D="1" dr="$A$8:$XFD$10" dn="Z_44580753_A846_4996_8652_05DA90CA127F_.wvu.PrintTitles" sId="1"/>
    <undo index="0" exp="area" ref3D="1" dr="$A$1:$E$104" dn="Z_44580753_A846_4996_8652_05DA90CA127F_.wvu.PrintArea" sId="1"/>
    <undo index="0" exp="area" ref3D="1" dr="$A$8:$XFD$10" dn="Z_296B31ED_EC77_440A_B1DD_ED62AED8C3C0_.wvu.PrintTitles" sId="1"/>
    <undo index="0" exp="area" ref3D="1" dr="$A$1:$E$104" dn="Z_296B31ED_EC77_440A_B1DD_ED62AED8C3C0_.wvu.PrintArea" sId="1"/>
    <undo index="0" exp="area" ref3D="1" dr="$A$8:$XFD$10" dn="Z_2755643D_DF12_479B_8BA5_02871A2A35A8_.wvu.PrintTitles" sId="1"/>
    <undo index="0" exp="area" ref3D="1" dr="$A$8:$XFD$10" dn="Z_1091BA58_FF1C_4135_A1FB_FE9A6EFCB8E5_.wvu.PrintTitles" sId="1"/>
    <undo index="0" exp="area" ref3D="1" dr="$A$8:$XFD$10" dn="Z_08B834BF_FFF7_4212_AA97_AC5C77A8B62A_.wvu.PrintTitles" sId="1"/>
    <undo index="0" exp="area" ref3D="1" dr="$A$1:$E$104" dn="Z_08B834BF_FFF7_4212_AA97_AC5C77A8B62A_.wvu.PrintArea" sId="1"/>
    <undo index="0" exp="area" ref3D="1" dr="$A$8:$XFD$10" dn="Názvy_tisku" sId="1"/>
    <undo index="0" exp="area" ref3D="1" dr="$A$1:$G$104" dn="Oblast_tisku" sId="1"/>
    <rfmt sheetId="1" xfDxf="1" sqref="A1:XFD1" start="0" length="0"/>
    <rcc rId="0" sId="1" dxf="1">
      <nc r="A1" t="inlineStr">
        <is>
          <t>Příloha č. 1 k materiálu č. 6/4</t>
        </is>
      </nc>
      <ndxf>
        <font>
          <b/>
          <sz val="12"/>
          <color auto="1"/>
          <name val="Tahoma"/>
          <scheme val="none"/>
        </font>
      </ndxf>
    </rcc>
    <rfmt sheetId="1" sqref="B1" start="0" length="0">
      <dxf>
        <font>
          <sz val="14"/>
          <color auto="1"/>
          <name val="Arial CE"/>
          <scheme val="none"/>
        </font>
      </dxf>
    </rfmt>
    <rfmt sheetId="1" sqref="C1" start="0" length="0">
      <dxf>
        <font>
          <sz val="14"/>
          <color auto="1"/>
          <name val="Arial CE"/>
          <scheme val="none"/>
        </font>
      </dxf>
    </rfmt>
    <rfmt sheetId="1" sqref="D1" start="0" length="0">
      <dxf>
        <font>
          <sz val="14"/>
          <color auto="1"/>
          <name val="Arial CE"/>
          <scheme val="none"/>
        </font>
      </dxf>
    </rfmt>
  </rrc>
  <rrc rId="5924" sId="1" ref="A1:XFD1" action="deleteRow">
    <undo index="0" exp="area" ref3D="1" dr="$A$7:$XFD$9" dn="Z_FD5133D2_C887_4D60_997D_336280B82560_.wvu.PrintTitles" sId="1"/>
    <undo index="0" exp="area" ref3D="1" dr="$A$1:$E$103" dn="Z_FD5133D2_C887_4D60_997D_336280B82560_.wvu.PrintArea" sId="1"/>
    <undo index="0" exp="area" ref3D="1" dr="$A$7:$XFD$9" dn="Z_BE54EA16_DFE7_4EB5_AE29_A417876A4C73_.wvu.PrintTitles" sId="1"/>
    <undo index="0" exp="area" ref3D="1" dr="$A$1:$E$103" dn="Z_BE54EA16_DFE7_4EB5_AE29_A417876A4C73_.wvu.PrintArea" sId="1"/>
    <undo index="0" exp="area" ref3D="1" dr="$A$7:$XFD$9" dn="Z_80A56EFA_17A0_4DD0_B69F_A515761DD10F_.wvu.PrintTitles" sId="1"/>
    <undo index="0" exp="area" ref3D="1" dr="$A$1:$E$103" dn="Z_80A56EFA_17A0_4DD0_B69F_A515761DD10F_.wvu.PrintArea" sId="1"/>
    <undo index="0" exp="area" ref3D="1" dr="$D$1:$D$1048576" dn="Z_80A56EFA_17A0_4DD0_B69F_A515761DD10F_.wvu.Cols" sId="1"/>
    <undo index="0" exp="area" ref3D="1" dr="$A$7:$XFD$9" dn="Z_765DD0A4_0ECE_4C5E_8FCA_057A7F98A8E6_.wvu.PrintTitles" sId="1"/>
    <undo index="0" exp="area" ref3D="1" dr="$A$1:$G$103" dn="Z_765DD0A4_0ECE_4C5E_8FCA_057A7F98A8E6_.wvu.PrintArea" sId="1"/>
    <undo index="0" exp="area" ref3D="1" dr="$A$7:$XFD$9" dn="Z_4B9F3673_BFCD_4509_B711_D59A8FD1B3D0_.wvu.PrintTitles" sId="1"/>
    <undo index="0" exp="area" ref3D="1" dr="$A$1:$E$103" dn="Z_4B9F3673_BFCD_4509_B711_D59A8FD1B3D0_.wvu.PrintArea" sId="1"/>
    <undo index="0" exp="area" ref3D="1" dr="$A$7:$XFD$9" dn="Z_4A48657A_0D94_471B_89A9_BFB2D42E8FA3_.wvu.PrintTitles" sId="1"/>
    <undo index="0" exp="area" ref3D="1" dr="$A$1:$E$103" dn="Z_4A48657A_0D94_471B_89A9_BFB2D42E8FA3_.wvu.PrintArea" sId="1"/>
    <undo index="0" exp="area" ref3D="1" dr="$A$7:$XFD$9" dn="Z_44580753_A846_4996_8652_05DA90CA127F_.wvu.PrintTitles" sId="1"/>
    <undo index="0" exp="area" ref3D="1" dr="$A$1:$E$103" dn="Z_44580753_A846_4996_8652_05DA90CA127F_.wvu.PrintArea" sId="1"/>
    <undo index="0" exp="area" ref3D="1" dr="$A$7:$XFD$9" dn="Z_296B31ED_EC77_440A_B1DD_ED62AED8C3C0_.wvu.PrintTitles" sId="1"/>
    <undo index="0" exp="area" ref3D="1" dr="$A$1:$E$103" dn="Z_296B31ED_EC77_440A_B1DD_ED62AED8C3C0_.wvu.PrintArea" sId="1"/>
    <undo index="0" exp="area" ref3D="1" dr="$A$7:$XFD$9" dn="Z_2755643D_DF12_479B_8BA5_02871A2A35A8_.wvu.PrintTitles" sId="1"/>
    <undo index="0" exp="area" ref3D="1" dr="$A$7:$XFD$9" dn="Z_1091BA58_FF1C_4135_A1FB_FE9A6EFCB8E5_.wvu.PrintTitles" sId="1"/>
    <undo index="0" exp="area" ref3D="1" dr="$A$7:$XFD$9" dn="Z_08B834BF_FFF7_4212_AA97_AC5C77A8B62A_.wvu.PrintTitles" sId="1"/>
    <undo index="0" exp="area" ref3D="1" dr="$A$1:$E$103" dn="Z_08B834BF_FFF7_4212_AA97_AC5C77A8B62A_.wvu.PrintArea" sId="1"/>
    <undo index="0" exp="area" ref3D="1" dr="$A$7:$XFD$9" dn="Názvy_tisku" sId="1"/>
    <undo index="0" exp="area" ref3D="1" dr="$A$1:$G$103" dn="Oblast_tisku" sId="1"/>
    <rfmt sheetId="1" xfDxf="1" sqref="A1:XFD1" start="0" length="0"/>
    <rcc rId="0" sId="1" dxf="1">
      <nc r="A1" t="inlineStr">
        <is>
          <t>Počet stran přílohy: 2</t>
        </is>
      </nc>
      <ndxf>
        <font>
          <sz val="12"/>
          <color auto="1"/>
          <name val="Tahoma"/>
          <scheme val="none"/>
        </font>
      </ndxf>
    </rcc>
    <rfmt sheetId="1" sqref="C1" start="0" length="0">
      <dxf>
        <font>
          <sz val="14"/>
          <color auto="1"/>
          <name val="Times New Roman"/>
          <scheme val="none"/>
        </font>
      </dxf>
    </rfmt>
    <rfmt sheetId="1" sqref="D1" start="0" length="0">
      <dxf>
        <font>
          <sz val="14"/>
          <color auto="1"/>
          <name val="Times New Roman"/>
          <scheme val="none"/>
        </font>
      </dxf>
    </rfmt>
  </rrc>
  <rrc rId="5925" sId="1" ref="A1:XFD1" action="deleteRow">
    <undo index="0" exp="area" ref3D="1" dr="$A$6:$XFD$8" dn="Z_FD5133D2_C887_4D60_997D_336280B82560_.wvu.PrintTitles" sId="1"/>
    <undo index="0" exp="area" ref3D="1" dr="$A$1:$E$102" dn="Z_FD5133D2_C887_4D60_997D_336280B82560_.wvu.PrintArea" sId="1"/>
    <undo index="0" exp="area" ref3D="1" dr="$A$6:$XFD$8" dn="Z_BE54EA16_DFE7_4EB5_AE29_A417876A4C73_.wvu.PrintTitles" sId="1"/>
    <undo index="0" exp="area" ref3D="1" dr="$A$1:$E$102" dn="Z_BE54EA16_DFE7_4EB5_AE29_A417876A4C73_.wvu.PrintArea" sId="1"/>
    <undo index="0" exp="area" ref3D="1" dr="$A$6:$XFD$8" dn="Z_80A56EFA_17A0_4DD0_B69F_A515761DD10F_.wvu.PrintTitles" sId="1"/>
    <undo index="0" exp="area" ref3D="1" dr="$A$1:$E$102" dn="Z_80A56EFA_17A0_4DD0_B69F_A515761DD10F_.wvu.PrintArea" sId="1"/>
    <undo index="0" exp="area" ref3D="1" dr="$D$1:$D$1048576" dn="Z_80A56EFA_17A0_4DD0_B69F_A515761DD10F_.wvu.Cols" sId="1"/>
    <undo index="0" exp="area" ref3D="1" dr="$A$6:$XFD$8" dn="Z_765DD0A4_0ECE_4C5E_8FCA_057A7F98A8E6_.wvu.PrintTitles" sId="1"/>
    <undo index="0" exp="area" ref3D="1" dr="$A$1:$G$102" dn="Z_765DD0A4_0ECE_4C5E_8FCA_057A7F98A8E6_.wvu.PrintArea" sId="1"/>
    <undo index="0" exp="area" ref3D="1" dr="$A$6:$XFD$8" dn="Z_4B9F3673_BFCD_4509_B711_D59A8FD1B3D0_.wvu.PrintTitles" sId="1"/>
    <undo index="0" exp="area" ref3D="1" dr="$A$1:$E$102" dn="Z_4B9F3673_BFCD_4509_B711_D59A8FD1B3D0_.wvu.PrintArea" sId="1"/>
    <undo index="0" exp="area" ref3D="1" dr="$A$6:$XFD$8" dn="Z_4A48657A_0D94_471B_89A9_BFB2D42E8FA3_.wvu.PrintTitles" sId="1"/>
    <undo index="0" exp="area" ref3D="1" dr="$A$1:$E$102" dn="Z_4A48657A_0D94_471B_89A9_BFB2D42E8FA3_.wvu.PrintArea" sId="1"/>
    <undo index="0" exp="area" ref3D="1" dr="$A$6:$XFD$8" dn="Z_44580753_A846_4996_8652_05DA90CA127F_.wvu.PrintTitles" sId="1"/>
    <undo index="0" exp="area" ref3D="1" dr="$A$1:$E$102" dn="Z_44580753_A846_4996_8652_05DA90CA127F_.wvu.PrintArea" sId="1"/>
    <undo index="0" exp="area" ref3D="1" dr="$A$6:$XFD$8" dn="Z_296B31ED_EC77_440A_B1DD_ED62AED8C3C0_.wvu.PrintTitles" sId="1"/>
    <undo index="0" exp="area" ref3D="1" dr="$A$1:$E$102" dn="Z_296B31ED_EC77_440A_B1DD_ED62AED8C3C0_.wvu.PrintArea" sId="1"/>
    <undo index="0" exp="area" ref3D="1" dr="$A$6:$XFD$8" dn="Z_2755643D_DF12_479B_8BA5_02871A2A35A8_.wvu.PrintTitles" sId="1"/>
    <undo index="0" exp="area" ref3D="1" dr="$A$6:$XFD$8" dn="Z_1091BA58_FF1C_4135_A1FB_FE9A6EFCB8E5_.wvu.PrintTitles" sId="1"/>
    <undo index="0" exp="area" ref3D="1" dr="$A$6:$XFD$8" dn="Z_08B834BF_FFF7_4212_AA97_AC5C77A8B62A_.wvu.PrintTitles" sId="1"/>
    <undo index="0" exp="area" ref3D="1" dr="$A$1:$E$102" dn="Z_08B834BF_FFF7_4212_AA97_AC5C77A8B62A_.wvu.PrintArea" sId="1"/>
    <undo index="0" exp="area" ref3D="1" dr="$A$6:$XFD$8" dn="Názvy_tisku" sId="1"/>
    <undo index="0" exp="area" ref3D="1" dr="$A$1:$G$102" dn="Oblast_tisku" sId="1"/>
    <rfmt sheetId="1" xfDxf="1" sqref="A1:XFD1" start="0" length="0"/>
  </rrc>
  <rrc rId="5926" sId="1" ref="A1:XFD1" action="deleteRow">
    <undo index="0" exp="area" ref3D="1" dr="$A$5:$XFD$7" dn="Z_FD5133D2_C887_4D60_997D_336280B82560_.wvu.PrintTitles" sId="1"/>
    <undo index="0" exp="area" ref3D="1" dr="$A$1:$E$101" dn="Z_FD5133D2_C887_4D60_997D_336280B82560_.wvu.PrintArea" sId="1"/>
    <undo index="0" exp="area" ref3D="1" dr="$A$5:$XFD$7" dn="Z_BE54EA16_DFE7_4EB5_AE29_A417876A4C73_.wvu.PrintTitles" sId="1"/>
    <undo index="0" exp="area" ref3D="1" dr="$A$1:$E$101" dn="Z_BE54EA16_DFE7_4EB5_AE29_A417876A4C73_.wvu.PrintArea" sId="1"/>
    <undo index="0" exp="area" ref3D="1" dr="$A$5:$XFD$7" dn="Z_80A56EFA_17A0_4DD0_B69F_A515761DD10F_.wvu.PrintTitles" sId="1"/>
    <undo index="0" exp="area" ref3D="1" dr="$A$1:$E$101" dn="Z_80A56EFA_17A0_4DD0_B69F_A515761DD10F_.wvu.PrintArea" sId="1"/>
    <undo index="0" exp="area" ref3D="1" dr="$D$1:$D$1048576" dn="Z_80A56EFA_17A0_4DD0_B69F_A515761DD10F_.wvu.Cols" sId="1"/>
    <undo index="0" exp="area" ref3D="1" dr="$A$5:$XFD$7" dn="Z_765DD0A4_0ECE_4C5E_8FCA_057A7F98A8E6_.wvu.PrintTitles" sId="1"/>
    <undo index="0" exp="area" ref3D="1" dr="$A$1:$G$101" dn="Z_765DD0A4_0ECE_4C5E_8FCA_057A7F98A8E6_.wvu.PrintArea" sId="1"/>
    <undo index="0" exp="area" ref3D="1" dr="$A$5:$XFD$7" dn="Z_4B9F3673_BFCD_4509_B711_D59A8FD1B3D0_.wvu.PrintTitles" sId="1"/>
    <undo index="0" exp="area" ref3D="1" dr="$A$1:$E$101" dn="Z_4B9F3673_BFCD_4509_B711_D59A8FD1B3D0_.wvu.PrintArea" sId="1"/>
    <undo index="0" exp="area" ref3D="1" dr="$A$5:$XFD$7" dn="Z_4A48657A_0D94_471B_89A9_BFB2D42E8FA3_.wvu.PrintTitles" sId="1"/>
    <undo index="0" exp="area" ref3D="1" dr="$A$1:$E$101" dn="Z_4A48657A_0D94_471B_89A9_BFB2D42E8FA3_.wvu.PrintArea" sId="1"/>
    <undo index="0" exp="area" ref3D="1" dr="$A$5:$XFD$7" dn="Z_44580753_A846_4996_8652_05DA90CA127F_.wvu.PrintTitles" sId="1"/>
    <undo index="0" exp="area" ref3D="1" dr="$A$1:$E$101" dn="Z_44580753_A846_4996_8652_05DA90CA127F_.wvu.PrintArea" sId="1"/>
    <undo index="0" exp="area" ref3D="1" dr="$A$5:$XFD$7" dn="Z_296B31ED_EC77_440A_B1DD_ED62AED8C3C0_.wvu.PrintTitles" sId="1"/>
    <undo index="0" exp="area" ref3D="1" dr="$A$1:$E$101" dn="Z_296B31ED_EC77_440A_B1DD_ED62AED8C3C0_.wvu.PrintArea" sId="1"/>
    <undo index="0" exp="area" ref3D="1" dr="$A$5:$XFD$7" dn="Z_2755643D_DF12_479B_8BA5_02871A2A35A8_.wvu.PrintTitles" sId="1"/>
    <undo index="0" exp="area" ref3D="1" dr="$A$5:$XFD$7" dn="Z_1091BA58_FF1C_4135_A1FB_FE9A6EFCB8E5_.wvu.PrintTitles" sId="1"/>
    <undo index="0" exp="area" ref3D="1" dr="$A$5:$XFD$7" dn="Z_08B834BF_FFF7_4212_AA97_AC5C77A8B62A_.wvu.PrintTitles" sId="1"/>
    <undo index="0" exp="area" ref3D="1" dr="$A$1:$E$101" dn="Z_08B834BF_FFF7_4212_AA97_AC5C77A8B62A_.wvu.PrintArea" sId="1"/>
    <undo index="0" exp="area" ref3D="1" dr="$A$5:$XFD$7" dn="Názvy_tisku" sId="1"/>
    <undo index="0" exp="area" ref3D="1" dr="$A$1:$G$101" dn="Oblast_tisku" sId="1"/>
    <rfmt sheetId="1" xfDxf="1" sqref="A1:XFD1" start="0" length="0"/>
    <rcc rId="0" sId="1" dxf="1">
      <nc r="A1" t="inlineStr">
        <is>
          <t>NÁVRH:</t>
        </is>
      </nc>
      <ndxf>
        <font>
          <sz val="14"/>
          <color auto="1"/>
          <name val="Tahoma"/>
          <scheme val="none"/>
        </font>
      </ndxf>
    </rcc>
  </rrc>
  <rrc rId="5927" sId="1" ref="A1:XFD1" action="deleteRow">
    <undo index="0" exp="area" ref3D="1" dr="$A$4:$XFD$6" dn="Z_FD5133D2_C887_4D60_997D_336280B82560_.wvu.PrintTitles" sId="1"/>
    <undo index="0" exp="area" ref3D="1" dr="$A$1:$E$100" dn="Z_FD5133D2_C887_4D60_997D_336280B82560_.wvu.PrintArea" sId="1"/>
    <undo index="0" exp="area" ref3D="1" dr="$A$4:$XFD$6" dn="Z_BE54EA16_DFE7_4EB5_AE29_A417876A4C73_.wvu.PrintTitles" sId="1"/>
    <undo index="0" exp="area" ref3D="1" dr="$A$1:$E$100" dn="Z_BE54EA16_DFE7_4EB5_AE29_A417876A4C73_.wvu.PrintArea" sId="1"/>
    <undo index="0" exp="area" ref3D="1" dr="$A$4:$XFD$6" dn="Z_80A56EFA_17A0_4DD0_B69F_A515761DD10F_.wvu.PrintTitles" sId="1"/>
    <undo index="0" exp="area" ref3D="1" dr="$A$1:$E$100" dn="Z_80A56EFA_17A0_4DD0_B69F_A515761DD10F_.wvu.PrintArea" sId="1"/>
    <undo index="0" exp="area" ref3D="1" dr="$D$1:$D$1048576" dn="Z_80A56EFA_17A0_4DD0_B69F_A515761DD10F_.wvu.Cols" sId="1"/>
    <undo index="0" exp="area" ref3D="1" dr="$A$4:$XFD$6" dn="Z_765DD0A4_0ECE_4C5E_8FCA_057A7F98A8E6_.wvu.PrintTitles" sId="1"/>
    <undo index="0" exp="area" ref3D="1" dr="$A$1:$G$100" dn="Z_765DD0A4_0ECE_4C5E_8FCA_057A7F98A8E6_.wvu.PrintArea" sId="1"/>
    <undo index="0" exp="area" ref3D="1" dr="$A$4:$XFD$6" dn="Z_4B9F3673_BFCD_4509_B711_D59A8FD1B3D0_.wvu.PrintTitles" sId="1"/>
    <undo index="0" exp="area" ref3D="1" dr="$A$1:$E$100" dn="Z_4B9F3673_BFCD_4509_B711_D59A8FD1B3D0_.wvu.PrintArea" sId="1"/>
    <undo index="0" exp="area" ref3D="1" dr="$A$4:$XFD$6" dn="Z_4A48657A_0D94_471B_89A9_BFB2D42E8FA3_.wvu.PrintTitles" sId="1"/>
    <undo index="0" exp="area" ref3D="1" dr="$A$1:$E$100" dn="Z_4A48657A_0D94_471B_89A9_BFB2D42E8FA3_.wvu.PrintArea" sId="1"/>
    <undo index="0" exp="area" ref3D="1" dr="$A$4:$XFD$6" dn="Z_44580753_A846_4996_8652_05DA90CA127F_.wvu.PrintTitles" sId="1"/>
    <undo index="0" exp="area" ref3D="1" dr="$A$1:$E$100" dn="Z_44580753_A846_4996_8652_05DA90CA127F_.wvu.PrintArea" sId="1"/>
    <undo index="0" exp="area" ref3D="1" dr="$A$4:$XFD$6" dn="Z_296B31ED_EC77_440A_B1DD_ED62AED8C3C0_.wvu.PrintTitles" sId="1"/>
    <undo index="0" exp="area" ref3D="1" dr="$A$1:$E$100" dn="Z_296B31ED_EC77_440A_B1DD_ED62AED8C3C0_.wvu.PrintArea" sId="1"/>
    <undo index="0" exp="area" ref3D="1" dr="$A$4:$XFD$6" dn="Z_2755643D_DF12_479B_8BA5_02871A2A35A8_.wvu.PrintTitles" sId="1"/>
    <undo index="0" exp="area" ref3D="1" dr="$A$4:$XFD$6" dn="Z_1091BA58_FF1C_4135_A1FB_FE9A6EFCB8E5_.wvu.PrintTitles" sId="1"/>
    <undo index="0" exp="area" ref3D="1" dr="$A$4:$XFD$6" dn="Z_08B834BF_FFF7_4212_AA97_AC5C77A8B62A_.wvu.PrintTitles" sId="1"/>
    <undo index="0" exp="area" ref3D="1" dr="$A$1:$E$100" dn="Z_08B834BF_FFF7_4212_AA97_AC5C77A8B62A_.wvu.PrintArea" sId="1"/>
    <undo index="0" exp="area" ref3D="1" dr="$A$4:$XFD$6" dn="Názvy_tisku" sId="1"/>
    <undo index="0" exp="area" ref3D="1" dr="$A$1:$G$100" dn="Oblast_tisku" sId="1"/>
    <rfmt sheetId="1" xfDxf="1" sqref="A1:XFD1" start="0" length="0"/>
    <rfmt sheetId="1" sqref="A1" start="0" length="0">
      <dxf>
        <font>
          <sz val="10"/>
          <color auto="1"/>
          <name val="Tahoma"/>
          <scheme val="none"/>
        </font>
      </dxf>
    </rfmt>
    <rfmt sheetId="1" sqref="C1" start="0" length="0">
      <dxf>
        <numFmt numFmtId="13" formatCode="0%"/>
      </dxf>
    </rfmt>
    <rfmt sheetId="1" sqref="D1" start="0" length="0">
      <dxf>
        <numFmt numFmtId="13" formatCode="0%"/>
      </dxf>
    </rfmt>
  </rrc>
  <rdn rId="0" localSheetId="1" customView="1" name="Z_B8581CAD_8724_48EA_B56A_1C4FFA907EBA_.wvu.PrintArea" hidden="1" oldHidden="1">
    <formula>List1!$A$1:$G$99</formula>
  </rdn>
  <rdn rId="0" localSheetId="1" customView="1" name="Z_B8581CAD_8724_48EA_B56A_1C4FFA907EBA_.wvu.PrintTitles" hidden="1" oldHidden="1">
    <formula>List1!$3:$5</formula>
  </rdn>
  <rcv guid="{B8581CAD-8724-48EA-B56A-1C4FFA907EB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19" sId="1" numFmtId="4">
    <nc r="F11">
      <v>229214</v>
    </nc>
  </rcc>
  <rcc rId="5820" sId="1" numFmtId="4">
    <nc r="F12">
      <v>2370641</v>
    </nc>
  </rcc>
  <rcc rId="5821" sId="1" numFmtId="4">
    <nc r="F13">
      <v>2140697</v>
    </nc>
  </rcc>
  <rcc rId="5822" sId="1" numFmtId="4">
    <nc r="F14">
      <v>2252700</v>
    </nc>
  </rcc>
  <rcc rId="5823" sId="1" numFmtId="4">
    <nc r="F15">
      <v>1405840</v>
    </nc>
  </rcc>
  <rcc rId="5824" sId="1" numFmtId="4">
    <nc r="F16">
      <v>5247664</v>
    </nc>
  </rcc>
  <rcc rId="5825" sId="1" numFmtId="4">
    <nc r="F17">
      <v>534485</v>
    </nc>
  </rcc>
  <rcc rId="5826" sId="1" numFmtId="4">
    <nc r="F18">
      <v>2066323</v>
    </nc>
  </rcc>
  <rcc rId="5827" sId="1" numFmtId="4">
    <nc r="F19">
      <v>2998602</v>
    </nc>
  </rcc>
  <rcc rId="5828" sId="1" numFmtId="4">
    <nc r="F20">
      <v>4775654</v>
    </nc>
  </rcc>
  <rcc rId="5829" sId="1" numFmtId="4">
    <nc r="F21">
      <v>310813</v>
    </nc>
  </rcc>
  <rcc rId="5830" sId="1" numFmtId="4">
    <nc r="F22">
      <v>1728998</v>
    </nc>
  </rcc>
  <rcc rId="5831" sId="1" numFmtId="4">
    <nc r="F23">
      <v>1154056</v>
    </nc>
  </rcc>
  <rcc rId="5832" sId="1" numFmtId="4">
    <nc r="F24">
      <v>2033632</v>
    </nc>
  </rcc>
  <rcc rId="5833" sId="1" numFmtId="4">
    <nc r="F25">
      <v>125817</v>
    </nc>
  </rcc>
  <rcc rId="5834" sId="1" numFmtId="4">
    <nc r="F26">
      <v>37141</v>
    </nc>
  </rcc>
  <rcc rId="5835" sId="1" numFmtId="4">
    <nc r="F27">
      <v>2484636</v>
    </nc>
  </rcc>
  <rcc rId="5836" sId="1" numFmtId="4">
    <nc r="F28">
      <v>2221455</v>
    </nc>
  </rcc>
  <rcc rId="5837" sId="1" numFmtId="4">
    <nc r="F29">
      <v>17366484</v>
    </nc>
  </rcc>
  <rcc rId="5838" sId="1" numFmtId="4">
    <nc r="F30">
      <v>1865489</v>
    </nc>
  </rcc>
  <rcc rId="5839" sId="1" numFmtId="4">
    <nc r="F31">
      <v>1636184</v>
    </nc>
  </rcc>
  <rcc rId="5840" sId="1" numFmtId="4">
    <nc r="F32">
      <v>2325543</v>
    </nc>
  </rcc>
  <rcc rId="5841" sId="1" numFmtId="4">
    <nc r="F33">
      <v>2884215</v>
    </nc>
  </rcc>
  <rcc rId="5842" sId="1" numFmtId="4">
    <nc r="F34">
      <v>352349</v>
    </nc>
  </rcc>
  <rcc rId="5843" sId="1" numFmtId="4">
    <nc r="F35">
      <v>663254</v>
    </nc>
  </rcc>
  <rcc rId="5844" sId="1" numFmtId="4">
    <nc r="F36">
      <v>366293</v>
    </nc>
  </rcc>
  <rcc rId="5845" sId="1" numFmtId="4">
    <nc r="F37">
      <v>356580</v>
    </nc>
  </rcc>
  <rcv guid="{765DD0A4-0ECE-4C5E-8FCA-057A7F98A8E6}" action="delete"/>
  <rdn rId="0" localSheetId="1" customView="1" name="Z_765DD0A4_0ECE_4C5E_8FCA_057A7F98A8E6_.wvu.PrintArea" hidden="1" oldHidden="1">
    <formula>List1!$A$1:$G$104</formula>
    <oldFormula>List1!$A$1:$G$104</oldFormula>
  </rdn>
  <rdn rId="0" localSheetId="1" customView="1" name="Z_765DD0A4_0ECE_4C5E_8FCA_057A7F98A8E6_.wvu.PrintTitles" hidden="1" oldHidden="1">
    <formula>List1!$8:$10</formula>
    <oldFormula>List1!$8:$10</oldFormula>
  </rdn>
  <rcv guid="{765DD0A4-0ECE-4C5E-8FCA-057A7F98A8E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48" sId="1" numFmtId="4">
    <nc r="F38">
      <v>380012</v>
    </nc>
  </rcc>
  <rcc rId="5849" sId="1" numFmtId="4">
    <nc r="F39">
      <v>511740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0" sId="1" numFmtId="4">
    <nc r="F40">
      <v>671313</v>
    </nc>
  </rcc>
  <rcc rId="5851" sId="1" numFmtId="4">
    <nc r="F41">
      <v>392520</v>
    </nc>
  </rcc>
  <rcc rId="5852" sId="1" numFmtId="4">
    <nc r="F42">
      <v>436134</v>
    </nc>
  </rcc>
  <rcc rId="5853" sId="1" numFmtId="4">
    <nc r="F43">
      <v>1282139</v>
    </nc>
  </rcc>
  <rcc rId="5854" sId="1" numFmtId="4">
    <nc r="F44">
      <v>1836726</v>
    </nc>
  </rcc>
  <rcc rId="5855" sId="1" numFmtId="4">
    <nc r="F45">
      <v>670945</v>
    </nc>
  </rcc>
  <rcc rId="5856" sId="1" numFmtId="4">
    <nc r="F46">
      <v>-1976636</v>
    </nc>
  </rcc>
  <rcc rId="5857" sId="1" numFmtId="4">
    <nc r="F47">
      <v>1969366</v>
    </nc>
  </rcc>
  <rcc rId="5858" sId="1" numFmtId="4">
    <nc r="F48">
      <v>820088</v>
    </nc>
  </rcc>
  <rcc rId="5859" sId="1" numFmtId="4">
    <nc r="F49">
      <v>1110473</v>
    </nc>
  </rcc>
  <rcc rId="5860" sId="1" numFmtId="4">
    <nc r="F50">
      <v>758994</v>
    </nc>
  </rcc>
  <rcc rId="5861" sId="1" numFmtId="4">
    <nc r="F51">
      <v>1122169</v>
    </nc>
  </rcc>
  <rcc rId="5862" sId="1" numFmtId="4">
    <nc r="F52">
      <v>2256118</v>
    </nc>
  </rcc>
  <rcc rId="5863" sId="1" numFmtId="4">
    <nc r="F53">
      <v>8643272</v>
    </nc>
  </rcc>
  <rcc rId="5864" sId="1" numFmtId="4">
    <nc r="F54">
      <v>5744202</v>
    </nc>
  </rcc>
  <rcc rId="5865" sId="1" numFmtId="4">
    <nc r="F55">
      <v>558714</v>
    </nc>
  </rcc>
  <rcc rId="5866" sId="1" numFmtId="4">
    <nc r="F56">
      <v>894718</v>
    </nc>
  </rcc>
  <rcc rId="5867" sId="1" numFmtId="4">
    <nc r="F57">
      <v>299675</v>
    </nc>
  </rcc>
  <rcc rId="5868" sId="1" numFmtId="4">
    <nc r="F58">
      <v>53418</v>
    </nc>
  </rcc>
  <rcc rId="5869" sId="1" numFmtId="4">
    <nc r="F59">
      <v>1291161</v>
    </nc>
  </rcc>
  <rcc rId="5870" sId="1" numFmtId="4">
    <nc r="F60">
      <v>3230514</v>
    </nc>
  </rcc>
  <rcc rId="5871" sId="1" numFmtId="4">
    <nc r="F61">
      <v>164602</v>
    </nc>
  </rcc>
  <rcc rId="5872" sId="1" numFmtId="4">
    <nc r="F62">
      <v>263977</v>
    </nc>
  </rcc>
  <rcc rId="5873" sId="1" numFmtId="4">
    <nc r="F63">
      <v>219468</v>
    </nc>
  </rcc>
  <rcc rId="5874" sId="1" numFmtId="4">
    <nc r="F64">
      <v>503841</v>
    </nc>
  </rcc>
  <rcc rId="5875" sId="1" numFmtId="4">
    <nc r="F65">
      <v>231214</v>
    </nc>
  </rcc>
  <rcc rId="5876" sId="1" numFmtId="4">
    <nc r="F66">
      <v>2428682</v>
    </nc>
  </rcc>
  <rcc rId="5877" sId="1" numFmtId="4">
    <nc r="F67">
      <v>931575</v>
    </nc>
  </rcc>
  <rcc rId="5878" sId="1" numFmtId="4">
    <nc r="F68">
      <v>187697</v>
    </nc>
  </rcc>
  <rcc rId="5879" sId="1" numFmtId="4">
    <nc r="F69">
      <v>2659135</v>
    </nc>
  </rcc>
  <rcc rId="5880" sId="1" numFmtId="4">
    <nc r="F70">
      <v>1111348</v>
    </nc>
  </rcc>
  <rcc rId="5881" sId="1" numFmtId="4">
    <nc r="F71">
      <v>448080</v>
    </nc>
  </rcc>
  <rcc rId="5882" sId="1" numFmtId="4">
    <nc r="F72">
      <v>699453</v>
    </nc>
  </rcc>
  <rcc rId="5883" sId="1" numFmtId="4">
    <nc r="F73">
      <v>233584</v>
    </nc>
  </rcc>
  <rcc rId="5884" sId="1" numFmtId="4">
    <nc r="F74">
      <v>211103</v>
    </nc>
  </rcc>
  <rcc rId="5885" sId="1" numFmtId="4">
    <nc r="F75">
      <v>118228</v>
    </nc>
  </rcc>
  <rcc rId="5886" sId="1" numFmtId="4">
    <nc r="F76">
      <v>132927</v>
    </nc>
  </rcc>
  <rcc rId="5887" sId="1" numFmtId="4">
    <nc r="F77">
      <v>1164105</v>
    </nc>
  </rcc>
  <rcc rId="5888" sId="1" numFmtId="4">
    <nc r="F78">
      <v>1389361</v>
    </nc>
  </rcc>
  <rcc rId="5889" sId="1" numFmtId="4">
    <nc r="F79">
      <v>5566964</v>
    </nc>
  </rcc>
  <rcc rId="5890" sId="1" numFmtId="4">
    <nc r="F80">
      <v>182890</v>
    </nc>
  </rcc>
  <rcc rId="5891" sId="1" numFmtId="4">
    <nc r="F81">
      <v>1077002</v>
    </nc>
  </rcc>
  <rcc rId="5892" sId="1" numFmtId="4">
    <nc r="F82">
      <v>932952</v>
    </nc>
  </rcc>
  <rcc rId="5893" sId="1" numFmtId="4">
    <nc r="F83">
      <v>1194728</v>
    </nc>
  </rcc>
  <rcc rId="5894" sId="1" numFmtId="4">
    <nc r="F84">
      <v>1528086</v>
    </nc>
  </rcc>
  <rcc rId="5895" sId="1" numFmtId="4">
    <nc r="F85">
      <v>2189158</v>
    </nc>
  </rcc>
  <rcc rId="5896" sId="1" numFmtId="4">
    <nc r="F86">
      <v>1314462</v>
    </nc>
  </rcc>
  <rcc rId="5897" sId="1" numFmtId="4">
    <nc r="F87">
      <v>3973445</v>
    </nc>
  </rcc>
  <rcc rId="5898" sId="1" numFmtId="4">
    <nc r="F88">
      <v>1324789</v>
    </nc>
  </rcc>
  <rcc rId="5899" sId="1" numFmtId="4">
    <nc r="F89">
      <v>844909</v>
    </nc>
  </rcc>
  <rcc rId="5900" sId="1" numFmtId="4">
    <nc r="F90">
      <v>1705558</v>
    </nc>
  </rcc>
  <rcc rId="5901" sId="1" numFmtId="4">
    <nc r="F91">
      <v>1278169</v>
    </nc>
  </rcc>
  <rcc rId="5902" sId="1" numFmtId="4">
    <nc r="F92">
      <v>481687</v>
    </nc>
  </rcc>
  <rcc rId="5903" sId="1" numFmtId="4">
    <nc r="F93">
      <v>10011135</v>
    </nc>
  </rcc>
  <rcc rId="5904" sId="1" numFmtId="4">
    <nc r="F94">
      <v>475876</v>
    </nc>
  </rcc>
  <rcc rId="5905" sId="1" numFmtId="4">
    <nc r="F95">
      <v>256048</v>
    </nc>
  </rcc>
  <rcc rId="5906" sId="1" numFmtId="4">
    <nc r="F96">
      <v>1008177</v>
    </nc>
  </rcc>
  <rcc rId="5907" sId="1" numFmtId="4">
    <nc r="F97">
      <v>528097</v>
    </nc>
  </rcc>
  <rcc rId="5908" sId="1" numFmtId="4">
    <nc r="F98">
      <v>1503061</v>
    </nc>
  </rcc>
  <rcc rId="5909" sId="1" numFmtId="4">
    <nc r="F99">
      <v>1893394</v>
    </nc>
  </rcc>
  <rcc rId="5910" sId="1" numFmtId="4">
    <nc r="F100">
      <v>895444</v>
    </nc>
  </rcc>
  <rcc rId="5911" sId="1" numFmtId="4">
    <nc r="F101">
      <v>2548082</v>
    </nc>
  </rcc>
  <rcc rId="5912" sId="1" numFmtId="4">
    <nc r="F102">
      <v>932421</v>
    </nc>
  </rcc>
  <rcc rId="5913" sId="1" numFmtId="4">
    <nc r="F103">
      <v>362552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65DD0A4-0ECE-4C5E-8FCA-057A7F98A8E6}" action="delete"/>
  <rdn rId="0" localSheetId="1" customView="1" name="Z_765DD0A4_0ECE_4C5E_8FCA_057A7F98A8E6_.wvu.PrintArea" hidden="1" oldHidden="1">
    <formula>List1!$A$1:$G$104</formula>
    <oldFormula>List1!$A$1:$G$104</oldFormula>
  </rdn>
  <rdn rId="0" localSheetId="1" customView="1" name="Z_765DD0A4_0ECE_4C5E_8FCA_057A7F98A8E6_.wvu.PrintTitles" hidden="1" oldHidden="1">
    <formula>List1!$8:$10</formula>
    <oldFormula>List1!$8:$10</oldFormula>
  </rdn>
  <rcv guid="{765DD0A4-0ECE-4C5E-8FCA-057A7F98A8E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65DD0A4-0ECE-4C5E-8FCA-057A7F98A8E6}" action="delete"/>
  <rdn rId="0" localSheetId="1" customView="1" name="Z_765DD0A4_0ECE_4C5E_8FCA_057A7F98A8E6_.wvu.PrintArea" hidden="1" oldHidden="1">
    <formula>List1!$A$1:$G$104</formula>
    <oldFormula>List1!$A$1:$G$104</oldFormula>
  </rdn>
  <rdn rId="0" localSheetId="1" customView="1" name="Z_765DD0A4_0ECE_4C5E_8FCA_057A7F98A8E6_.wvu.PrintTitles" hidden="1" oldHidden="1">
    <formula>List1!$8:$10</formula>
    <oldFormula>List1!$8:$10</oldFormula>
  </rdn>
  <rcv guid="{765DD0A4-0ECE-4C5E-8FCA-057A7F98A8E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65DD0A4-0ECE-4C5E-8FCA-057A7F98A8E6}" action="delete"/>
  <rdn rId="0" localSheetId="1" customView="1" name="Z_765DD0A4_0ECE_4C5E_8FCA_057A7F98A8E6_.wvu.PrintArea" hidden="1" oldHidden="1">
    <formula>List1!$A$1:$G$104</formula>
    <oldFormula>List1!$A$1:$G$104</oldFormula>
  </rdn>
  <rdn rId="0" localSheetId="1" customView="1" name="Z_765DD0A4_0ECE_4C5E_8FCA_057A7F98A8E6_.wvu.PrintTitles" hidden="1" oldHidden="1">
    <formula>List1!$8:$10</formula>
    <oldFormula>List1!$8:$10</oldFormula>
  </rdn>
  <rcv guid="{765DD0A4-0ECE-4C5E-8FCA-057A7F98A8E6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20" sId="1">
    <oc r="A1" t="inlineStr">
      <is>
        <t>Příloha č. 1 k materiálu č. 6/</t>
      </is>
    </oc>
    <nc r="A1" t="inlineStr">
      <is>
        <t>Příloha č. 1 k materiálu č. 6/4</t>
      </is>
    </nc>
  </rcc>
  <rcv guid="{765DD0A4-0ECE-4C5E-8FCA-057A7F98A8E6}" action="delete"/>
  <rdn rId="0" localSheetId="1" customView="1" name="Z_765DD0A4_0ECE_4C5E_8FCA_057A7F98A8E6_.wvu.PrintArea" hidden="1" oldHidden="1">
    <formula>List1!$A$1:$G$104</formula>
    <oldFormula>List1!$A$1:$G$104</oldFormula>
  </rdn>
  <rdn rId="0" localSheetId="1" customView="1" name="Z_765DD0A4_0ECE_4C5E_8FCA_057A7F98A8E6_.wvu.PrintTitles" hidden="1" oldHidden="1">
    <formula>List1!$8:$10</formula>
    <oldFormula>List1!$8:$10</oldFormula>
  </rdn>
  <rcv guid="{765DD0A4-0ECE-4C5E-8FCA-057A7F98A8E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view="pageBreakPreview" topLeftCell="A34" zoomScale="60" zoomScaleNormal="40" workbookViewId="0">
      <selection activeCell="G99" sqref="A1:G99"/>
    </sheetView>
  </sheetViews>
  <sheetFormatPr defaultRowHeight="13.2" x14ac:dyDescent="0.25"/>
  <cols>
    <col min="1" max="1" width="4.6640625" customWidth="1"/>
    <col min="2" max="2" width="11.5546875" customWidth="1"/>
    <col min="3" max="3" width="80.33203125" customWidth="1"/>
    <col min="4" max="4" width="58.6640625" customWidth="1"/>
    <col min="5" max="5" width="16.88671875" customWidth="1"/>
    <col min="6" max="6" width="16.109375" customWidth="1"/>
    <col min="7" max="7" width="17.33203125" customWidth="1"/>
  </cols>
  <sheetData>
    <row r="1" spans="1:7" ht="17.399999999999999" x14ac:dyDescent="0.3">
      <c r="A1" s="1" t="s">
        <v>194</v>
      </c>
      <c r="C1" s="2"/>
      <c r="D1" s="2"/>
    </row>
    <row r="2" spans="1:7" ht="17.399999999999999" x14ac:dyDescent="0.3">
      <c r="A2" s="1" t="s">
        <v>190</v>
      </c>
      <c r="C2" s="2"/>
      <c r="D2" s="2"/>
    </row>
    <row r="3" spans="1:7" x14ac:dyDescent="0.25">
      <c r="E3" s="10"/>
    </row>
    <row r="4" spans="1:7" x14ac:dyDescent="0.25">
      <c r="E4" s="10"/>
      <c r="G4" s="10" t="s">
        <v>106</v>
      </c>
    </row>
    <row r="5" spans="1:7" ht="42.75" customHeight="1" x14ac:dyDescent="0.25">
      <c r="A5" s="11" t="s">
        <v>0</v>
      </c>
      <c r="B5" s="11" t="s">
        <v>1</v>
      </c>
      <c r="C5" s="11" t="s">
        <v>174</v>
      </c>
      <c r="D5" s="11" t="s">
        <v>175</v>
      </c>
      <c r="E5" s="12" t="s">
        <v>100</v>
      </c>
      <c r="F5" s="12" t="s">
        <v>195</v>
      </c>
      <c r="G5" s="12" t="s">
        <v>196</v>
      </c>
    </row>
    <row r="6" spans="1:7" ht="15" customHeight="1" x14ac:dyDescent="0.25">
      <c r="A6" s="3">
        <v>1</v>
      </c>
      <c r="B6" s="14">
        <v>25381831</v>
      </c>
      <c r="C6" s="15" t="s">
        <v>184</v>
      </c>
      <c r="D6" s="16" t="s">
        <v>182</v>
      </c>
      <c r="E6" s="27">
        <v>225923</v>
      </c>
      <c r="F6" s="27">
        <v>229214</v>
      </c>
      <c r="G6" s="27">
        <f>E6+F6</f>
        <v>455137</v>
      </c>
    </row>
    <row r="7" spans="1:7" ht="15" customHeight="1" x14ac:dyDescent="0.25">
      <c r="A7" s="4">
        <v>2</v>
      </c>
      <c r="B7" s="14">
        <v>25858751</v>
      </c>
      <c r="C7" s="15" t="s">
        <v>2</v>
      </c>
      <c r="D7" s="17" t="s">
        <v>3</v>
      </c>
      <c r="E7" s="28">
        <v>2428080</v>
      </c>
      <c r="F7" s="28">
        <v>2370641</v>
      </c>
      <c r="G7" s="27">
        <f t="shared" ref="G7:G70" si="0">E7+F7</f>
        <v>4798721</v>
      </c>
    </row>
    <row r="8" spans="1:7" ht="15" customHeight="1" x14ac:dyDescent="0.25">
      <c r="A8" s="3">
        <v>3</v>
      </c>
      <c r="B8" s="14">
        <v>25368702</v>
      </c>
      <c r="C8" s="15" t="s">
        <v>4</v>
      </c>
      <c r="D8" s="17" t="s">
        <v>119</v>
      </c>
      <c r="E8" s="28">
        <v>2050472</v>
      </c>
      <c r="F8" s="28">
        <v>2140697</v>
      </c>
      <c r="G8" s="27">
        <f t="shared" si="0"/>
        <v>4191169</v>
      </c>
    </row>
    <row r="9" spans="1:7" ht="15" customHeight="1" x14ac:dyDescent="0.25">
      <c r="A9" s="4">
        <v>4</v>
      </c>
      <c r="B9" s="14">
        <v>25373790</v>
      </c>
      <c r="C9" s="15" t="s">
        <v>5</v>
      </c>
      <c r="D9" s="17" t="s">
        <v>6</v>
      </c>
      <c r="E9" s="28">
        <v>2194412</v>
      </c>
      <c r="F9" s="28">
        <v>2252700</v>
      </c>
      <c r="G9" s="27">
        <f t="shared" si="0"/>
        <v>4447112</v>
      </c>
    </row>
    <row r="10" spans="1:7" ht="15" customHeight="1" x14ac:dyDescent="0.25">
      <c r="A10" s="3">
        <v>5</v>
      </c>
      <c r="B10" s="14">
        <v>25376420</v>
      </c>
      <c r="C10" s="15" t="s">
        <v>7</v>
      </c>
      <c r="D10" s="17" t="s">
        <v>8</v>
      </c>
      <c r="E10" s="28">
        <v>1347208</v>
      </c>
      <c r="F10" s="28">
        <v>1405840</v>
      </c>
      <c r="G10" s="27">
        <f t="shared" si="0"/>
        <v>2753048</v>
      </c>
    </row>
    <row r="11" spans="1:7" ht="15" customHeight="1" x14ac:dyDescent="0.25">
      <c r="A11" s="4">
        <v>6</v>
      </c>
      <c r="B11" s="14">
        <v>25369474</v>
      </c>
      <c r="C11" s="15" t="s">
        <v>120</v>
      </c>
      <c r="D11" s="17" t="s">
        <v>169</v>
      </c>
      <c r="E11" s="28">
        <v>4986426</v>
      </c>
      <c r="F11" s="28">
        <v>5247664</v>
      </c>
      <c r="G11" s="27">
        <f t="shared" si="0"/>
        <v>10234090</v>
      </c>
    </row>
    <row r="12" spans="1:7" ht="15" customHeight="1" x14ac:dyDescent="0.25">
      <c r="A12" s="3">
        <v>7</v>
      </c>
      <c r="B12" s="14">
        <v>25364723</v>
      </c>
      <c r="C12" s="15" t="s">
        <v>144</v>
      </c>
      <c r="D12" s="17" t="s">
        <v>183</v>
      </c>
      <c r="E12" s="28">
        <v>585834</v>
      </c>
      <c r="F12" s="28">
        <v>534485</v>
      </c>
      <c r="G12" s="27">
        <f t="shared" si="0"/>
        <v>1120319</v>
      </c>
    </row>
    <row r="13" spans="1:7" ht="15" customHeight="1" x14ac:dyDescent="0.25">
      <c r="A13" s="4">
        <v>8</v>
      </c>
      <c r="B13" s="14">
        <v>25378660</v>
      </c>
      <c r="C13" s="15" t="s">
        <v>9</v>
      </c>
      <c r="D13" s="17" t="s">
        <v>10</v>
      </c>
      <c r="E13" s="28">
        <v>2008407</v>
      </c>
      <c r="F13" s="28">
        <v>2066323</v>
      </c>
      <c r="G13" s="27">
        <f t="shared" si="0"/>
        <v>4074730</v>
      </c>
    </row>
    <row r="14" spans="1:7" ht="15" customHeight="1" x14ac:dyDescent="0.25">
      <c r="A14" s="3">
        <v>9</v>
      </c>
      <c r="B14" s="14">
        <v>25380559</v>
      </c>
      <c r="C14" s="15" t="s">
        <v>11</v>
      </c>
      <c r="D14" s="17" t="s">
        <v>128</v>
      </c>
      <c r="E14" s="28">
        <v>3055800</v>
      </c>
      <c r="F14" s="28">
        <v>2998602</v>
      </c>
      <c r="G14" s="27">
        <f t="shared" si="0"/>
        <v>6054402</v>
      </c>
    </row>
    <row r="15" spans="1:7" ht="16.5" customHeight="1" x14ac:dyDescent="0.25">
      <c r="A15" s="4">
        <v>10</v>
      </c>
      <c r="B15" s="14">
        <v>25379569</v>
      </c>
      <c r="C15" s="15" t="s">
        <v>12</v>
      </c>
      <c r="D15" s="17" t="s">
        <v>140</v>
      </c>
      <c r="E15" s="29">
        <v>4828186</v>
      </c>
      <c r="F15" s="29">
        <v>4775654</v>
      </c>
      <c r="G15" s="27">
        <f t="shared" si="0"/>
        <v>9603840</v>
      </c>
    </row>
    <row r="16" spans="1:7" ht="15" customHeight="1" x14ac:dyDescent="0.25">
      <c r="A16" s="3">
        <v>11</v>
      </c>
      <c r="B16" s="14">
        <v>25371835</v>
      </c>
      <c r="C16" s="15" t="s">
        <v>145</v>
      </c>
      <c r="D16" s="17" t="s">
        <v>183</v>
      </c>
      <c r="E16" s="28">
        <v>266831</v>
      </c>
      <c r="F16" s="28">
        <v>310813</v>
      </c>
      <c r="G16" s="27">
        <f t="shared" si="0"/>
        <v>577644</v>
      </c>
    </row>
    <row r="17" spans="1:7" ht="15" customHeight="1" x14ac:dyDescent="0.25">
      <c r="A17" s="4">
        <v>12</v>
      </c>
      <c r="B17" s="14">
        <v>25370294</v>
      </c>
      <c r="C17" s="15" t="s">
        <v>123</v>
      </c>
      <c r="D17" s="17" t="s">
        <v>129</v>
      </c>
      <c r="E17" s="28">
        <v>1755149</v>
      </c>
      <c r="F17" s="28">
        <v>1728998</v>
      </c>
      <c r="G17" s="27">
        <f t="shared" si="0"/>
        <v>3484147</v>
      </c>
    </row>
    <row r="18" spans="1:7" ht="15" customHeight="1" x14ac:dyDescent="0.25">
      <c r="A18" s="3">
        <v>13</v>
      </c>
      <c r="B18" s="14">
        <v>25375172</v>
      </c>
      <c r="C18" s="15" t="s">
        <v>124</v>
      </c>
      <c r="D18" s="17" t="s">
        <v>141</v>
      </c>
      <c r="E18" s="28">
        <v>1149446</v>
      </c>
      <c r="F18" s="28">
        <v>1154056</v>
      </c>
      <c r="G18" s="27">
        <f t="shared" si="0"/>
        <v>2303502</v>
      </c>
    </row>
    <row r="19" spans="1:7" ht="15" customHeight="1" x14ac:dyDescent="0.25">
      <c r="A19" s="4">
        <v>14</v>
      </c>
      <c r="B19" s="14">
        <v>25355414</v>
      </c>
      <c r="C19" s="15" t="s">
        <v>13</v>
      </c>
      <c r="D19" s="17" t="s">
        <v>14</v>
      </c>
      <c r="E19" s="28">
        <v>2124289</v>
      </c>
      <c r="F19" s="28">
        <v>2033632</v>
      </c>
      <c r="G19" s="27">
        <f t="shared" si="0"/>
        <v>4157921</v>
      </c>
    </row>
    <row r="20" spans="1:7" ht="15" customHeight="1" x14ac:dyDescent="0.25">
      <c r="A20" s="3">
        <v>15</v>
      </c>
      <c r="B20" s="25" t="s">
        <v>150</v>
      </c>
      <c r="C20" s="23" t="s">
        <v>149</v>
      </c>
      <c r="D20" s="21" t="s">
        <v>151</v>
      </c>
      <c r="E20" s="28">
        <v>96033</v>
      </c>
      <c r="F20" s="28">
        <v>125817</v>
      </c>
      <c r="G20" s="27">
        <f t="shared" si="0"/>
        <v>221850</v>
      </c>
    </row>
    <row r="21" spans="1:7" ht="15" customHeight="1" x14ac:dyDescent="0.25">
      <c r="A21" s="4">
        <v>16</v>
      </c>
      <c r="B21" s="20" t="s">
        <v>186</v>
      </c>
      <c r="C21" s="15" t="s">
        <v>187</v>
      </c>
      <c r="D21" s="18" t="s">
        <v>188</v>
      </c>
      <c r="E21" s="28">
        <v>25636</v>
      </c>
      <c r="F21" s="28">
        <v>37141</v>
      </c>
      <c r="G21" s="27">
        <f t="shared" si="0"/>
        <v>62777</v>
      </c>
    </row>
    <row r="22" spans="1:7" ht="15" customHeight="1" x14ac:dyDescent="0.25">
      <c r="A22" s="3">
        <v>17</v>
      </c>
      <c r="B22" s="14">
        <v>25364103</v>
      </c>
      <c r="C22" s="15" t="s">
        <v>15</v>
      </c>
      <c r="D22" s="17" t="s">
        <v>16</v>
      </c>
      <c r="E22" s="28">
        <v>2600120</v>
      </c>
      <c r="F22" s="28">
        <v>2484636</v>
      </c>
      <c r="G22" s="27">
        <f t="shared" si="0"/>
        <v>5084756</v>
      </c>
    </row>
    <row r="23" spans="1:7" s="13" customFormat="1" ht="15" customHeight="1" x14ac:dyDescent="0.25">
      <c r="A23" s="4">
        <v>18</v>
      </c>
      <c r="B23" s="14">
        <v>25862391</v>
      </c>
      <c r="C23" s="15" t="s">
        <v>125</v>
      </c>
      <c r="D23" s="17" t="s">
        <v>99</v>
      </c>
      <c r="E23" s="30">
        <v>2267203</v>
      </c>
      <c r="F23" s="30">
        <v>2221455</v>
      </c>
      <c r="G23" s="27">
        <f t="shared" si="0"/>
        <v>4488658</v>
      </c>
    </row>
    <row r="24" spans="1:7" ht="15" customHeight="1" x14ac:dyDescent="0.25">
      <c r="A24" s="3">
        <v>19</v>
      </c>
      <c r="B24" s="14">
        <v>26836025</v>
      </c>
      <c r="C24" s="15" t="s">
        <v>146</v>
      </c>
      <c r="D24" s="17" t="s">
        <v>130</v>
      </c>
      <c r="E24" s="28">
        <v>17387066</v>
      </c>
      <c r="F24" s="28">
        <v>17366484</v>
      </c>
      <c r="G24" s="27">
        <f t="shared" si="0"/>
        <v>34753550</v>
      </c>
    </row>
    <row r="25" spans="1:7" ht="15" customHeight="1" x14ac:dyDescent="0.2">
      <c r="A25" s="4">
        <v>20</v>
      </c>
      <c r="B25" s="14">
        <v>26863782</v>
      </c>
      <c r="C25" s="15" t="s">
        <v>17</v>
      </c>
      <c r="D25" s="17" t="s">
        <v>191</v>
      </c>
      <c r="E25" s="28">
        <v>1815375</v>
      </c>
      <c r="F25" s="28">
        <v>1865489</v>
      </c>
      <c r="G25" s="27">
        <f t="shared" si="0"/>
        <v>3680864</v>
      </c>
    </row>
    <row r="26" spans="1:7" ht="15" customHeight="1" x14ac:dyDescent="0.2">
      <c r="A26" s="3">
        <v>21</v>
      </c>
      <c r="B26" s="14">
        <v>26844401</v>
      </c>
      <c r="C26" s="15" t="s">
        <v>18</v>
      </c>
      <c r="D26" s="17" t="s">
        <v>142</v>
      </c>
      <c r="E26" s="28">
        <v>1569816</v>
      </c>
      <c r="F26" s="28">
        <v>1636184</v>
      </c>
      <c r="G26" s="27">
        <f t="shared" si="0"/>
        <v>3206000</v>
      </c>
    </row>
    <row r="27" spans="1:7" ht="15.75" customHeight="1" x14ac:dyDescent="0.2">
      <c r="A27" s="4">
        <v>22</v>
      </c>
      <c r="B27" s="14">
        <v>71340815</v>
      </c>
      <c r="C27" s="15" t="s">
        <v>110</v>
      </c>
      <c r="D27" s="17" t="s">
        <v>19</v>
      </c>
      <c r="E27" s="28">
        <v>2297769</v>
      </c>
      <c r="F27" s="28">
        <v>2325543</v>
      </c>
      <c r="G27" s="27">
        <f t="shared" si="0"/>
        <v>4623312</v>
      </c>
    </row>
    <row r="28" spans="1:7" ht="14.25" customHeight="1" x14ac:dyDescent="0.2">
      <c r="A28" s="3">
        <v>23</v>
      </c>
      <c r="B28" s="14">
        <v>27731073</v>
      </c>
      <c r="C28" s="15" t="s">
        <v>147</v>
      </c>
      <c r="D28" s="17" t="s">
        <v>183</v>
      </c>
      <c r="E28" s="28">
        <v>2835566</v>
      </c>
      <c r="F28" s="28">
        <v>2884215</v>
      </c>
      <c r="G28" s="27">
        <f t="shared" si="0"/>
        <v>5719781</v>
      </c>
    </row>
    <row r="29" spans="1:7" ht="15" customHeight="1" x14ac:dyDescent="0.2">
      <c r="A29" s="4">
        <v>24</v>
      </c>
      <c r="B29" s="14">
        <v>71341200</v>
      </c>
      <c r="C29" s="15" t="s">
        <v>102</v>
      </c>
      <c r="D29" s="17" t="s">
        <v>103</v>
      </c>
      <c r="E29" s="28">
        <v>342619</v>
      </c>
      <c r="F29" s="28">
        <v>352349</v>
      </c>
      <c r="G29" s="27">
        <f t="shared" si="0"/>
        <v>694968</v>
      </c>
    </row>
    <row r="30" spans="1:7" ht="15" customHeight="1" x14ac:dyDescent="0.25">
      <c r="A30" s="3">
        <v>25</v>
      </c>
      <c r="B30" s="14">
        <v>29386187</v>
      </c>
      <c r="C30" s="15" t="s">
        <v>189</v>
      </c>
      <c r="D30" s="17" t="s">
        <v>135</v>
      </c>
      <c r="E30" s="31">
        <v>409031</v>
      </c>
      <c r="F30" s="31">
        <v>663254</v>
      </c>
      <c r="G30" s="27">
        <f t="shared" si="0"/>
        <v>1072285</v>
      </c>
    </row>
    <row r="31" spans="1:7" ht="15" customHeight="1" x14ac:dyDescent="0.25">
      <c r="A31" s="4">
        <v>26</v>
      </c>
      <c r="B31" s="20" t="s">
        <v>148</v>
      </c>
      <c r="C31" s="15" t="s">
        <v>185</v>
      </c>
      <c r="D31" s="17" t="s">
        <v>183</v>
      </c>
      <c r="E31" s="28">
        <v>351997</v>
      </c>
      <c r="F31" s="28">
        <v>366293</v>
      </c>
      <c r="G31" s="27">
        <f t="shared" si="0"/>
        <v>718290</v>
      </c>
    </row>
    <row r="32" spans="1:7" ht="15" customHeight="1" x14ac:dyDescent="0.25">
      <c r="A32" s="3">
        <v>27</v>
      </c>
      <c r="B32" s="14">
        <v>28658361</v>
      </c>
      <c r="C32" s="15" t="s">
        <v>121</v>
      </c>
      <c r="D32" s="18" t="s">
        <v>171</v>
      </c>
      <c r="E32" s="28">
        <v>346191</v>
      </c>
      <c r="F32" s="28">
        <v>356580</v>
      </c>
      <c r="G32" s="27">
        <f t="shared" si="0"/>
        <v>702771</v>
      </c>
    </row>
    <row r="33" spans="1:7" ht="15" customHeight="1" x14ac:dyDescent="0.25">
      <c r="A33" s="4">
        <v>28</v>
      </c>
      <c r="B33" s="14">
        <v>25378678</v>
      </c>
      <c r="C33" s="15" t="s">
        <v>20</v>
      </c>
      <c r="D33" s="17" t="s">
        <v>21</v>
      </c>
      <c r="E33" s="28">
        <v>369519</v>
      </c>
      <c r="F33" s="28">
        <v>380012</v>
      </c>
      <c r="G33" s="27">
        <f t="shared" si="0"/>
        <v>749531</v>
      </c>
    </row>
    <row r="34" spans="1:7" ht="15" customHeight="1" x14ac:dyDescent="0.25">
      <c r="A34" s="3">
        <v>29</v>
      </c>
      <c r="B34" s="14">
        <v>25371916</v>
      </c>
      <c r="C34" s="15" t="s">
        <v>112</v>
      </c>
      <c r="D34" s="17" t="s">
        <v>22</v>
      </c>
      <c r="E34" s="28">
        <v>497610</v>
      </c>
      <c r="F34" s="28">
        <v>511740</v>
      </c>
      <c r="G34" s="27">
        <f t="shared" si="0"/>
        <v>1009350</v>
      </c>
    </row>
    <row r="35" spans="1:7" ht="15" customHeight="1" x14ac:dyDescent="0.25">
      <c r="A35" s="4">
        <v>30</v>
      </c>
      <c r="B35" s="14">
        <v>25372793</v>
      </c>
      <c r="C35" s="15" t="s">
        <v>23</v>
      </c>
      <c r="D35" s="17" t="s">
        <v>24</v>
      </c>
      <c r="E35" s="28">
        <v>652775</v>
      </c>
      <c r="F35" s="28">
        <v>671313</v>
      </c>
      <c r="G35" s="27">
        <f t="shared" si="0"/>
        <v>1324088</v>
      </c>
    </row>
    <row r="36" spans="1:7" ht="15" customHeight="1" x14ac:dyDescent="0.25">
      <c r="A36" s="3">
        <v>31</v>
      </c>
      <c r="B36" s="14">
        <v>25377710</v>
      </c>
      <c r="C36" s="15" t="s">
        <v>25</v>
      </c>
      <c r="D36" s="17" t="s">
        <v>26</v>
      </c>
      <c r="E36" s="28">
        <v>381683</v>
      </c>
      <c r="F36" s="28">
        <v>392520</v>
      </c>
      <c r="G36" s="27">
        <f t="shared" si="0"/>
        <v>774203</v>
      </c>
    </row>
    <row r="37" spans="1:7" ht="15" customHeight="1" x14ac:dyDescent="0.25">
      <c r="A37" s="4">
        <v>32</v>
      </c>
      <c r="B37" s="14">
        <v>25378945</v>
      </c>
      <c r="C37" s="15" t="s">
        <v>27</v>
      </c>
      <c r="D37" s="17" t="s">
        <v>28</v>
      </c>
      <c r="E37" s="28">
        <v>424091</v>
      </c>
      <c r="F37" s="28">
        <v>436134</v>
      </c>
      <c r="G37" s="27">
        <f t="shared" si="0"/>
        <v>860225</v>
      </c>
    </row>
    <row r="38" spans="1:7" ht="15" customHeight="1" x14ac:dyDescent="0.25">
      <c r="A38" s="3">
        <v>33</v>
      </c>
      <c r="B38" s="14">
        <v>25375989</v>
      </c>
      <c r="C38" s="15" t="s">
        <v>29</v>
      </c>
      <c r="D38" s="17" t="s">
        <v>113</v>
      </c>
      <c r="E38" s="28">
        <v>1256909</v>
      </c>
      <c r="F38" s="28">
        <v>1282139</v>
      </c>
      <c r="G38" s="27">
        <f t="shared" si="0"/>
        <v>2539048</v>
      </c>
    </row>
    <row r="39" spans="1:7" ht="15" customHeight="1" x14ac:dyDescent="0.25">
      <c r="A39" s="4">
        <v>34</v>
      </c>
      <c r="B39" s="14">
        <v>25373897</v>
      </c>
      <c r="C39" s="15" t="s">
        <v>30</v>
      </c>
      <c r="D39" s="17" t="s">
        <v>31</v>
      </c>
      <c r="E39" s="28">
        <v>1720125</v>
      </c>
      <c r="F39" s="28">
        <v>1836726</v>
      </c>
      <c r="G39" s="27">
        <f t="shared" si="0"/>
        <v>3556851</v>
      </c>
    </row>
    <row r="40" spans="1:7" ht="15" customHeight="1" x14ac:dyDescent="0.25">
      <c r="A40" s="3">
        <v>35</v>
      </c>
      <c r="B40" s="14">
        <v>25381750</v>
      </c>
      <c r="C40" s="15" t="s">
        <v>32</v>
      </c>
      <c r="D40" s="17" t="s">
        <v>33</v>
      </c>
      <c r="E40" s="28">
        <v>640147</v>
      </c>
      <c r="F40" s="28">
        <v>670945</v>
      </c>
      <c r="G40" s="27">
        <f t="shared" si="0"/>
        <v>1311092</v>
      </c>
    </row>
    <row r="41" spans="1:7" ht="15" customHeight="1" x14ac:dyDescent="0.25">
      <c r="A41" s="4">
        <v>36</v>
      </c>
      <c r="B41" s="14">
        <v>47154136</v>
      </c>
      <c r="C41" s="15" t="s">
        <v>34</v>
      </c>
      <c r="D41" s="17" t="s">
        <v>192</v>
      </c>
      <c r="E41" s="28">
        <v>2698094</v>
      </c>
      <c r="F41" s="28">
        <v>-1976636</v>
      </c>
      <c r="G41" s="27">
        <f t="shared" si="0"/>
        <v>721458</v>
      </c>
    </row>
    <row r="42" spans="1:7" ht="15" customHeight="1" x14ac:dyDescent="0.25">
      <c r="A42" s="3">
        <v>37</v>
      </c>
      <c r="B42" s="14">
        <v>25378066</v>
      </c>
      <c r="C42" s="15" t="s">
        <v>35</v>
      </c>
      <c r="D42" s="17" t="s">
        <v>36</v>
      </c>
      <c r="E42" s="28">
        <v>1866477</v>
      </c>
      <c r="F42" s="28">
        <v>1969366</v>
      </c>
      <c r="G42" s="27">
        <f t="shared" si="0"/>
        <v>3835843</v>
      </c>
    </row>
    <row r="43" spans="1:7" ht="15" customHeight="1" x14ac:dyDescent="0.25">
      <c r="A43" s="4">
        <v>38</v>
      </c>
      <c r="B43" s="14">
        <v>25378023</v>
      </c>
      <c r="C43" s="15" t="s">
        <v>37</v>
      </c>
      <c r="D43" s="17" t="s">
        <v>36</v>
      </c>
      <c r="E43" s="28">
        <v>797442</v>
      </c>
      <c r="F43" s="28">
        <v>820088</v>
      </c>
      <c r="G43" s="27">
        <f t="shared" si="0"/>
        <v>1617530</v>
      </c>
    </row>
    <row r="44" spans="1:7" ht="15" customHeight="1" x14ac:dyDescent="0.25">
      <c r="A44" s="3">
        <v>39</v>
      </c>
      <c r="B44" s="14">
        <v>46580336</v>
      </c>
      <c r="C44" s="15" t="s">
        <v>38</v>
      </c>
      <c r="D44" s="17" t="s">
        <v>131</v>
      </c>
      <c r="E44" s="28">
        <v>1081000</v>
      </c>
      <c r="F44" s="28">
        <v>1110473</v>
      </c>
      <c r="G44" s="27">
        <f t="shared" si="0"/>
        <v>2191473</v>
      </c>
    </row>
    <row r="45" spans="1:7" ht="15" customHeight="1" x14ac:dyDescent="0.25">
      <c r="A45" s="4">
        <v>40</v>
      </c>
      <c r="B45" s="14">
        <v>25380087</v>
      </c>
      <c r="C45" s="15" t="s">
        <v>39</v>
      </c>
      <c r="D45" s="17" t="s">
        <v>141</v>
      </c>
      <c r="E45" s="28">
        <v>807914</v>
      </c>
      <c r="F45" s="28">
        <v>758994</v>
      </c>
      <c r="G45" s="27">
        <f t="shared" si="0"/>
        <v>1566908</v>
      </c>
    </row>
    <row r="46" spans="1:7" ht="15" customHeight="1" x14ac:dyDescent="0.25">
      <c r="A46" s="3">
        <v>41</v>
      </c>
      <c r="B46" s="14">
        <v>60775645</v>
      </c>
      <c r="C46" s="15" t="s">
        <v>40</v>
      </c>
      <c r="D46" s="17" t="s">
        <v>41</v>
      </c>
      <c r="E46" s="28">
        <v>1094690</v>
      </c>
      <c r="F46" s="28">
        <v>1122169</v>
      </c>
      <c r="G46" s="27">
        <f t="shared" si="0"/>
        <v>2216859</v>
      </c>
    </row>
    <row r="47" spans="1:7" ht="15" customHeight="1" x14ac:dyDescent="0.25">
      <c r="A47" s="4">
        <v>42</v>
      </c>
      <c r="B47" s="14">
        <v>25383205</v>
      </c>
      <c r="C47" s="15" t="s">
        <v>105</v>
      </c>
      <c r="D47" s="17" t="s">
        <v>131</v>
      </c>
      <c r="E47" s="28">
        <v>2344260</v>
      </c>
      <c r="F47" s="28">
        <v>2256118</v>
      </c>
      <c r="G47" s="27">
        <f t="shared" si="0"/>
        <v>4600378</v>
      </c>
    </row>
    <row r="48" spans="1:7" ht="15" customHeight="1" x14ac:dyDescent="0.25">
      <c r="A48" s="3">
        <v>43</v>
      </c>
      <c r="B48" s="14">
        <v>25831101</v>
      </c>
      <c r="C48" s="15" t="s">
        <v>42</v>
      </c>
      <c r="D48" s="17" t="s">
        <v>43</v>
      </c>
      <c r="E48" s="28">
        <v>5817930</v>
      </c>
      <c r="F48" s="28">
        <v>8643272</v>
      </c>
      <c r="G48" s="27">
        <f t="shared" si="0"/>
        <v>14461202</v>
      </c>
    </row>
    <row r="49" spans="1:7" ht="15" customHeight="1" x14ac:dyDescent="0.25">
      <c r="A49" s="4">
        <v>44</v>
      </c>
      <c r="B49" s="14">
        <v>25353446</v>
      </c>
      <c r="C49" s="15" t="s">
        <v>44</v>
      </c>
      <c r="D49" s="17" t="s">
        <v>45</v>
      </c>
      <c r="E49" s="28">
        <v>6252108</v>
      </c>
      <c r="F49" s="28">
        <v>5744202</v>
      </c>
      <c r="G49" s="27">
        <f t="shared" si="0"/>
        <v>11996310</v>
      </c>
    </row>
    <row r="50" spans="1:7" ht="15" customHeight="1" x14ac:dyDescent="0.25">
      <c r="A50" s="3">
        <v>45</v>
      </c>
      <c r="B50" s="14">
        <v>64618480</v>
      </c>
      <c r="C50" s="15" t="s">
        <v>46</v>
      </c>
      <c r="D50" s="17" t="s">
        <v>47</v>
      </c>
      <c r="E50" s="28">
        <v>527252</v>
      </c>
      <c r="F50" s="28">
        <v>558714</v>
      </c>
      <c r="G50" s="27">
        <f t="shared" si="0"/>
        <v>1085966</v>
      </c>
    </row>
    <row r="51" spans="1:7" ht="15" customHeight="1" x14ac:dyDescent="0.25">
      <c r="A51" s="4">
        <v>46</v>
      </c>
      <c r="B51" s="14">
        <v>26867940</v>
      </c>
      <c r="C51" s="15" t="s">
        <v>48</v>
      </c>
      <c r="D51" s="17" t="s">
        <v>49</v>
      </c>
      <c r="E51" s="28">
        <v>870013</v>
      </c>
      <c r="F51" s="28">
        <v>894718</v>
      </c>
      <c r="G51" s="27">
        <f t="shared" si="0"/>
        <v>1764731</v>
      </c>
    </row>
    <row r="52" spans="1:7" ht="15" customHeight="1" x14ac:dyDescent="0.25">
      <c r="A52" s="3">
        <v>47</v>
      </c>
      <c r="B52" s="22">
        <v>29445191</v>
      </c>
      <c r="C52" s="22" t="s">
        <v>160</v>
      </c>
      <c r="D52" s="22" t="s">
        <v>161</v>
      </c>
      <c r="E52" s="28">
        <v>348142</v>
      </c>
      <c r="F52" s="28">
        <v>299675</v>
      </c>
      <c r="G52" s="27">
        <f t="shared" si="0"/>
        <v>647817</v>
      </c>
    </row>
    <row r="53" spans="1:7" ht="16.2" customHeight="1" x14ac:dyDescent="0.25">
      <c r="A53" s="4">
        <v>48</v>
      </c>
      <c r="B53" s="25" t="s">
        <v>168</v>
      </c>
      <c r="C53" s="23" t="s">
        <v>166</v>
      </c>
      <c r="D53" s="21" t="s">
        <v>167</v>
      </c>
      <c r="E53" s="28">
        <v>39093</v>
      </c>
      <c r="F53" s="28">
        <v>53418</v>
      </c>
      <c r="G53" s="27">
        <f t="shared" si="0"/>
        <v>92511</v>
      </c>
    </row>
    <row r="54" spans="1:7" ht="15" customHeight="1" x14ac:dyDescent="0.25">
      <c r="A54" s="3">
        <v>49</v>
      </c>
      <c r="B54" s="14">
        <v>71340912</v>
      </c>
      <c r="C54" s="15" t="s">
        <v>126</v>
      </c>
      <c r="D54" s="17" t="s">
        <v>111</v>
      </c>
      <c r="E54" s="28">
        <v>1238004</v>
      </c>
      <c r="F54" s="28">
        <v>1291161</v>
      </c>
      <c r="G54" s="27">
        <f t="shared" si="0"/>
        <v>2529165</v>
      </c>
    </row>
    <row r="55" spans="1:7" ht="15" customHeight="1" x14ac:dyDescent="0.25">
      <c r="A55" s="4">
        <v>50</v>
      </c>
      <c r="B55" s="14">
        <v>26829690</v>
      </c>
      <c r="C55" s="23" t="s">
        <v>162</v>
      </c>
      <c r="D55" s="17" t="s">
        <v>136</v>
      </c>
      <c r="E55" s="28">
        <v>3123460</v>
      </c>
      <c r="F55" s="28">
        <v>3230514</v>
      </c>
      <c r="G55" s="27">
        <f t="shared" si="0"/>
        <v>6353974</v>
      </c>
    </row>
    <row r="56" spans="1:7" ht="15" customHeight="1" x14ac:dyDescent="0.25">
      <c r="A56" s="3">
        <v>51</v>
      </c>
      <c r="B56" s="14">
        <v>28600738</v>
      </c>
      <c r="C56" s="15" t="s">
        <v>101</v>
      </c>
      <c r="D56" s="17" t="s">
        <v>197</v>
      </c>
      <c r="E56" s="28">
        <v>160055</v>
      </c>
      <c r="F56" s="28">
        <v>164602</v>
      </c>
      <c r="G56" s="27">
        <f t="shared" si="0"/>
        <v>324657</v>
      </c>
    </row>
    <row r="57" spans="1:7" ht="15" customHeight="1" x14ac:dyDescent="0.25">
      <c r="A57" s="4">
        <v>52</v>
      </c>
      <c r="B57" s="26" t="s">
        <v>163</v>
      </c>
      <c r="C57" s="24" t="s">
        <v>154</v>
      </c>
      <c r="D57" s="21" t="s">
        <v>155</v>
      </c>
      <c r="E57" s="28">
        <v>225264</v>
      </c>
      <c r="F57" s="28">
        <v>263977</v>
      </c>
      <c r="G57" s="27">
        <f t="shared" si="0"/>
        <v>489241</v>
      </c>
    </row>
    <row r="58" spans="1:7" ht="15" customHeight="1" x14ac:dyDescent="0.25">
      <c r="A58" s="3">
        <v>53</v>
      </c>
      <c r="B58" s="25" t="s">
        <v>164</v>
      </c>
      <c r="C58" s="23" t="s">
        <v>156</v>
      </c>
      <c r="D58" s="23" t="s">
        <v>157</v>
      </c>
      <c r="E58" s="28">
        <v>213408</v>
      </c>
      <c r="F58" s="28">
        <v>219468</v>
      </c>
      <c r="G58" s="27">
        <f t="shared" si="0"/>
        <v>432876</v>
      </c>
    </row>
    <row r="59" spans="1:7" ht="15" customHeight="1" x14ac:dyDescent="0.25">
      <c r="A59" s="4">
        <v>54</v>
      </c>
      <c r="B59" s="25" t="s">
        <v>165</v>
      </c>
      <c r="C59" s="23" t="s">
        <v>158</v>
      </c>
      <c r="D59" s="23" t="s">
        <v>159</v>
      </c>
      <c r="E59" s="28">
        <v>471274</v>
      </c>
      <c r="F59" s="28">
        <v>503841</v>
      </c>
      <c r="G59" s="27">
        <f t="shared" si="0"/>
        <v>975115</v>
      </c>
    </row>
    <row r="60" spans="1:7" ht="15" customHeight="1" x14ac:dyDescent="0.25">
      <c r="A60" s="3">
        <v>55</v>
      </c>
      <c r="B60" s="14">
        <v>25372351</v>
      </c>
      <c r="C60" s="15" t="s">
        <v>138</v>
      </c>
      <c r="D60" s="17" t="s">
        <v>139</v>
      </c>
      <c r="E60" s="28">
        <v>237179</v>
      </c>
      <c r="F60" s="28">
        <v>231214</v>
      </c>
      <c r="G60" s="27">
        <f t="shared" si="0"/>
        <v>468393</v>
      </c>
    </row>
    <row r="61" spans="1:7" ht="15" customHeight="1" x14ac:dyDescent="0.25">
      <c r="A61" s="4">
        <v>56</v>
      </c>
      <c r="B61" s="14">
        <v>64087859</v>
      </c>
      <c r="C61" s="15" t="s">
        <v>50</v>
      </c>
      <c r="D61" s="17" t="s">
        <v>114</v>
      </c>
      <c r="E61" s="28">
        <v>2295464</v>
      </c>
      <c r="F61" s="28">
        <v>2428682</v>
      </c>
      <c r="G61" s="27">
        <f t="shared" si="0"/>
        <v>4724146</v>
      </c>
    </row>
    <row r="62" spans="1:7" ht="15" customHeight="1" x14ac:dyDescent="0.25">
      <c r="A62" s="3">
        <v>57</v>
      </c>
      <c r="B62" s="14">
        <v>25833685</v>
      </c>
      <c r="C62" s="15" t="s">
        <v>51</v>
      </c>
      <c r="D62" s="17" t="s">
        <v>52</v>
      </c>
      <c r="E62" s="28">
        <v>787277</v>
      </c>
      <c r="F62" s="28">
        <v>931575</v>
      </c>
      <c r="G62" s="27">
        <f t="shared" si="0"/>
        <v>1718852</v>
      </c>
    </row>
    <row r="63" spans="1:7" ht="15" customHeight="1" x14ac:dyDescent="0.25">
      <c r="A63" s="4">
        <v>58</v>
      </c>
      <c r="B63" s="14">
        <v>25375555</v>
      </c>
      <c r="C63" s="15" t="s">
        <v>53</v>
      </c>
      <c r="D63" s="17" t="s">
        <v>172</v>
      </c>
      <c r="E63" s="28">
        <v>69855</v>
      </c>
      <c r="F63" s="28">
        <v>187697</v>
      </c>
      <c r="G63" s="27">
        <f t="shared" si="0"/>
        <v>257552</v>
      </c>
    </row>
    <row r="64" spans="1:7" ht="15" customHeight="1" x14ac:dyDescent="0.25">
      <c r="A64" s="3">
        <v>59</v>
      </c>
      <c r="B64" s="14">
        <v>25378899</v>
      </c>
      <c r="C64" s="15" t="s">
        <v>54</v>
      </c>
      <c r="D64" s="17" t="s">
        <v>55</v>
      </c>
      <c r="E64" s="28">
        <v>2556741</v>
      </c>
      <c r="F64" s="28">
        <v>2659135</v>
      </c>
      <c r="G64" s="27">
        <f t="shared" si="0"/>
        <v>5215876</v>
      </c>
    </row>
    <row r="65" spans="1:7" ht="15" customHeight="1" x14ac:dyDescent="0.25">
      <c r="A65" s="4">
        <v>60</v>
      </c>
      <c r="B65" s="14">
        <v>25817701</v>
      </c>
      <c r="C65" s="15" t="s">
        <v>56</v>
      </c>
      <c r="D65" s="17" t="s">
        <v>57</v>
      </c>
      <c r="E65" s="28">
        <v>1011938</v>
      </c>
      <c r="F65" s="28">
        <v>1111348</v>
      </c>
      <c r="G65" s="27">
        <f t="shared" si="0"/>
        <v>2123286</v>
      </c>
    </row>
    <row r="66" spans="1:7" ht="15" customHeight="1" x14ac:dyDescent="0.25">
      <c r="A66" s="3">
        <v>61</v>
      </c>
      <c r="B66" s="14">
        <v>25381393</v>
      </c>
      <c r="C66" s="15" t="s">
        <v>58</v>
      </c>
      <c r="D66" s="17" t="s">
        <v>59</v>
      </c>
      <c r="E66" s="28">
        <v>435708</v>
      </c>
      <c r="F66" s="28">
        <v>448080</v>
      </c>
      <c r="G66" s="27">
        <f t="shared" si="0"/>
        <v>883788</v>
      </c>
    </row>
    <row r="67" spans="1:7" ht="15" customHeight="1" x14ac:dyDescent="0.25">
      <c r="A67" s="4">
        <v>62</v>
      </c>
      <c r="B67" s="14">
        <v>25388355</v>
      </c>
      <c r="C67" s="15" t="s">
        <v>60</v>
      </c>
      <c r="D67" s="17" t="s">
        <v>61</v>
      </c>
      <c r="E67" s="28">
        <v>680140</v>
      </c>
      <c r="F67" s="28">
        <v>699453</v>
      </c>
      <c r="G67" s="27">
        <f t="shared" si="0"/>
        <v>1379593</v>
      </c>
    </row>
    <row r="68" spans="1:7" ht="15" customHeight="1" x14ac:dyDescent="0.25">
      <c r="A68" s="3">
        <v>63</v>
      </c>
      <c r="B68" s="14">
        <v>25390562</v>
      </c>
      <c r="C68" s="15" t="s">
        <v>62</v>
      </c>
      <c r="D68" s="17" t="s">
        <v>63</v>
      </c>
      <c r="E68" s="28">
        <v>227134</v>
      </c>
      <c r="F68" s="28">
        <v>233584</v>
      </c>
      <c r="G68" s="27">
        <f t="shared" si="0"/>
        <v>460718</v>
      </c>
    </row>
    <row r="69" spans="1:7" ht="15" customHeight="1" x14ac:dyDescent="0.25">
      <c r="A69" s="4">
        <v>64</v>
      </c>
      <c r="B69" s="14">
        <v>71342265</v>
      </c>
      <c r="C69" s="15" t="s">
        <v>122</v>
      </c>
      <c r="D69" s="17" t="s">
        <v>132</v>
      </c>
      <c r="E69" s="28">
        <v>205272</v>
      </c>
      <c r="F69" s="28">
        <v>211103</v>
      </c>
      <c r="G69" s="27">
        <f t="shared" si="0"/>
        <v>416375</v>
      </c>
    </row>
    <row r="70" spans="1:7" ht="15" customHeight="1" x14ac:dyDescent="0.25">
      <c r="A70" s="3">
        <v>65</v>
      </c>
      <c r="B70" s="20" t="s">
        <v>176</v>
      </c>
      <c r="C70" s="15" t="s">
        <v>177</v>
      </c>
      <c r="D70" s="16" t="s">
        <v>178</v>
      </c>
      <c r="E70" s="28">
        <v>124421</v>
      </c>
      <c r="F70" s="28">
        <v>118228</v>
      </c>
      <c r="G70" s="27">
        <f t="shared" si="0"/>
        <v>242649</v>
      </c>
    </row>
    <row r="71" spans="1:7" ht="15" customHeight="1" x14ac:dyDescent="0.25">
      <c r="A71" s="4">
        <v>66</v>
      </c>
      <c r="B71" s="14">
        <v>29454956</v>
      </c>
      <c r="C71" s="15" t="s">
        <v>179</v>
      </c>
      <c r="D71" s="17" t="s">
        <v>180</v>
      </c>
      <c r="E71" s="28">
        <v>128148</v>
      </c>
      <c r="F71" s="28">
        <v>132927</v>
      </c>
      <c r="G71" s="27">
        <f t="shared" ref="G71:G98" si="1">E71+F71</f>
        <v>261075</v>
      </c>
    </row>
    <row r="72" spans="1:7" ht="15" customHeight="1" x14ac:dyDescent="0.25">
      <c r="A72" s="3">
        <v>67</v>
      </c>
      <c r="B72" s="14">
        <v>25373005</v>
      </c>
      <c r="C72" s="15" t="s">
        <v>64</v>
      </c>
      <c r="D72" s="17" t="s">
        <v>133</v>
      </c>
      <c r="E72" s="28">
        <v>1145701</v>
      </c>
      <c r="F72" s="28">
        <v>1164105</v>
      </c>
      <c r="G72" s="27">
        <f t="shared" si="1"/>
        <v>2309806</v>
      </c>
    </row>
    <row r="73" spans="1:7" ht="15" customHeight="1" x14ac:dyDescent="0.25">
      <c r="A73" s="4">
        <v>68</v>
      </c>
      <c r="B73" s="14">
        <v>25359649</v>
      </c>
      <c r="C73" s="15" t="s">
        <v>65</v>
      </c>
      <c r="D73" s="17" t="s">
        <v>66</v>
      </c>
      <c r="E73" s="28">
        <v>1327653</v>
      </c>
      <c r="F73" s="28">
        <v>1389361</v>
      </c>
      <c r="G73" s="27">
        <f t="shared" si="1"/>
        <v>2717014</v>
      </c>
    </row>
    <row r="74" spans="1:7" ht="15" customHeight="1" x14ac:dyDescent="0.25">
      <c r="A74" s="3">
        <v>69</v>
      </c>
      <c r="B74" s="14">
        <v>48396214</v>
      </c>
      <c r="C74" s="15" t="s">
        <v>115</v>
      </c>
      <c r="D74" s="17" t="s">
        <v>116</v>
      </c>
      <c r="E74" s="28">
        <v>6027271</v>
      </c>
      <c r="F74" s="28">
        <v>5566964</v>
      </c>
      <c r="G74" s="27">
        <f t="shared" si="1"/>
        <v>11594235</v>
      </c>
    </row>
    <row r="75" spans="1:7" ht="15" customHeight="1" x14ac:dyDescent="0.25">
      <c r="A75" s="4">
        <v>70</v>
      </c>
      <c r="B75" s="23">
        <v>29455031</v>
      </c>
      <c r="C75" s="23" t="s">
        <v>152</v>
      </c>
      <c r="D75" s="23" t="s">
        <v>153</v>
      </c>
      <c r="E75" s="28">
        <v>177840</v>
      </c>
      <c r="F75" s="28">
        <v>182890</v>
      </c>
      <c r="G75" s="27">
        <f t="shared" si="1"/>
        <v>360730</v>
      </c>
    </row>
    <row r="76" spans="1:7" ht="15" customHeight="1" x14ac:dyDescent="0.25">
      <c r="A76" s="3">
        <v>71</v>
      </c>
      <c r="B76" s="14">
        <v>25380401</v>
      </c>
      <c r="C76" s="15" t="s">
        <v>170</v>
      </c>
      <c r="D76" s="17" t="s">
        <v>67</v>
      </c>
      <c r="E76" s="28">
        <v>988532</v>
      </c>
      <c r="F76" s="28">
        <v>1077002</v>
      </c>
      <c r="G76" s="27">
        <f t="shared" si="1"/>
        <v>2065534</v>
      </c>
    </row>
    <row r="77" spans="1:7" ht="15" customHeight="1" x14ac:dyDescent="0.25">
      <c r="A77" s="4">
        <v>72</v>
      </c>
      <c r="B77" s="14">
        <v>65142799</v>
      </c>
      <c r="C77" s="15" t="s">
        <v>193</v>
      </c>
      <c r="D77" s="17" t="s">
        <v>183</v>
      </c>
      <c r="E77" s="28">
        <v>943694</v>
      </c>
      <c r="F77" s="28">
        <v>932952</v>
      </c>
      <c r="G77" s="27">
        <f t="shared" si="1"/>
        <v>1876646</v>
      </c>
    </row>
    <row r="78" spans="1:7" ht="15" customHeight="1" x14ac:dyDescent="0.25">
      <c r="A78" s="3">
        <v>73</v>
      </c>
      <c r="B78" s="14">
        <v>25383442</v>
      </c>
      <c r="C78" s="15" t="s">
        <v>68</v>
      </c>
      <c r="D78" s="17" t="s">
        <v>69</v>
      </c>
      <c r="E78" s="28">
        <v>1255331</v>
      </c>
      <c r="F78" s="28">
        <v>1194728</v>
      </c>
      <c r="G78" s="27">
        <f t="shared" si="1"/>
        <v>2450059</v>
      </c>
    </row>
    <row r="79" spans="1:7" ht="15" customHeight="1" x14ac:dyDescent="0.25">
      <c r="A79" s="4">
        <v>74</v>
      </c>
      <c r="B79" s="14">
        <v>25376357</v>
      </c>
      <c r="C79" s="15" t="s">
        <v>70</v>
      </c>
      <c r="D79" s="17" t="s">
        <v>71</v>
      </c>
      <c r="E79" s="28">
        <v>1485890</v>
      </c>
      <c r="F79" s="28">
        <v>1528086</v>
      </c>
      <c r="G79" s="27">
        <f t="shared" si="1"/>
        <v>3013976</v>
      </c>
    </row>
    <row r="80" spans="1:7" ht="15" customHeight="1" x14ac:dyDescent="0.25">
      <c r="A80" s="3">
        <v>75</v>
      </c>
      <c r="B80" s="14">
        <v>25371169</v>
      </c>
      <c r="C80" s="15" t="s">
        <v>72</v>
      </c>
      <c r="D80" s="17" t="s">
        <v>73</v>
      </c>
      <c r="E80" s="28">
        <v>2158815</v>
      </c>
      <c r="F80" s="28">
        <v>2189158</v>
      </c>
      <c r="G80" s="27">
        <f t="shared" si="1"/>
        <v>4347973</v>
      </c>
    </row>
    <row r="81" spans="1:7" ht="15" customHeight="1" x14ac:dyDescent="0.25">
      <c r="A81" s="4">
        <v>76</v>
      </c>
      <c r="B81" s="14">
        <v>25364294</v>
      </c>
      <c r="C81" s="15" t="s">
        <v>74</v>
      </c>
      <c r="D81" s="17" t="s">
        <v>75</v>
      </c>
      <c r="E81" s="28">
        <v>1374866</v>
      </c>
      <c r="F81" s="28">
        <v>1314462</v>
      </c>
      <c r="G81" s="27">
        <f t="shared" si="1"/>
        <v>2689328</v>
      </c>
    </row>
    <row r="82" spans="1:7" ht="15" customHeight="1" x14ac:dyDescent="0.25">
      <c r="A82" s="3">
        <v>77</v>
      </c>
      <c r="B82" s="14">
        <v>25378767</v>
      </c>
      <c r="C82" s="15" t="s">
        <v>76</v>
      </c>
      <c r="D82" s="17" t="s">
        <v>77</v>
      </c>
      <c r="E82" s="28">
        <v>3963491</v>
      </c>
      <c r="F82" s="28">
        <v>3973445</v>
      </c>
      <c r="G82" s="27">
        <f t="shared" si="1"/>
        <v>7936936</v>
      </c>
    </row>
    <row r="83" spans="1:7" ht="15" customHeight="1" x14ac:dyDescent="0.25">
      <c r="A83" s="4">
        <v>78</v>
      </c>
      <c r="B83" s="14">
        <v>61944084</v>
      </c>
      <c r="C83" s="15" t="s">
        <v>173</v>
      </c>
      <c r="D83" s="17" t="s">
        <v>78</v>
      </c>
      <c r="E83" s="28">
        <v>1430779</v>
      </c>
      <c r="F83" s="28">
        <v>1324789</v>
      </c>
      <c r="G83" s="27">
        <f t="shared" si="1"/>
        <v>2755568</v>
      </c>
    </row>
    <row r="84" spans="1:7" ht="15" customHeight="1" x14ac:dyDescent="0.25">
      <c r="A84" s="3">
        <v>79</v>
      </c>
      <c r="B84" s="14">
        <v>25380541</v>
      </c>
      <c r="C84" s="15" t="s">
        <v>79</v>
      </c>
      <c r="D84" s="17" t="s">
        <v>80</v>
      </c>
      <c r="E84" s="28">
        <v>812281</v>
      </c>
      <c r="F84" s="28">
        <v>844909</v>
      </c>
      <c r="G84" s="27">
        <f t="shared" si="1"/>
        <v>1657190</v>
      </c>
    </row>
    <row r="85" spans="1:7" ht="15" customHeight="1" x14ac:dyDescent="0.25">
      <c r="A85" s="4">
        <v>80</v>
      </c>
      <c r="B85" s="14">
        <v>64085147</v>
      </c>
      <c r="C85" s="15" t="s">
        <v>81</v>
      </c>
      <c r="D85" s="17" t="s">
        <v>82</v>
      </c>
      <c r="E85" s="28">
        <v>1669737</v>
      </c>
      <c r="F85" s="28">
        <v>1705558</v>
      </c>
      <c r="G85" s="27">
        <f t="shared" si="1"/>
        <v>3375295</v>
      </c>
    </row>
    <row r="86" spans="1:7" ht="15" customHeight="1" x14ac:dyDescent="0.25">
      <c r="A86" s="3">
        <v>81</v>
      </c>
      <c r="B86" s="14">
        <v>26787806</v>
      </c>
      <c r="C86" s="15" t="s">
        <v>83</v>
      </c>
      <c r="D86" s="17" t="s">
        <v>84</v>
      </c>
      <c r="E86" s="28">
        <v>1242875</v>
      </c>
      <c r="F86" s="28">
        <v>1278169</v>
      </c>
      <c r="G86" s="27">
        <f t="shared" si="1"/>
        <v>2521044</v>
      </c>
    </row>
    <row r="87" spans="1:7" ht="15" customHeight="1" x14ac:dyDescent="0.25">
      <c r="A87" s="4">
        <v>82</v>
      </c>
      <c r="B87" s="14">
        <v>27782689</v>
      </c>
      <c r="C87" s="15" t="s">
        <v>85</v>
      </c>
      <c r="D87" s="17" t="s">
        <v>86</v>
      </c>
      <c r="E87" s="28">
        <v>487568</v>
      </c>
      <c r="F87" s="28">
        <v>481687</v>
      </c>
      <c r="G87" s="27">
        <f t="shared" si="1"/>
        <v>969255</v>
      </c>
    </row>
    <row r="88" spans="1:7" ht="15" customHeight="1" x14ac:dyDescent="0.25">
      <c r="A88" s="3">
        <v>83</v>
      </c>
      <c r="B88" s="14">
        <v>27856216</v>
      </c>
      <c r="C88" s="15" t="s">
        <v>117</v>
      </c>
      <c r="D88" s="17" t="s">
        <v>134</v>
      </c>
      <c r="E88" s="28">
        <v>9937983</v>
      </c>
      <c r="F88" s="28">
        <v>10011135</v>
      </c>
      <c r="G88" s="27">
        <f t="shared" si="1"/>
        <v>19949118</v>
      </c>
    </row>
    <row r="89" spans="1:7" ht="15" customHeight="1" x14ac:dyDescent="0.25">
      <c r="A89" s="4">
        <v>84</v>
      </c>
      <c r="B89" s="14">
        <v>71341102</v>
      </c>
      <c r="C89" s="15" t="s">
        <v>127</v>
      </c>
      <c r="D89" s="18" t="s">
        <v>137</v>
      </c>
      <c r="E89" s="28">
        <v>437589</v>
      </c>
      <c r="F89" s="28">
        <v>475876</v>
      </c>
      <c r="G89" s="27">
        <f t="shared" si="1"/>
        <v>913465</v>
      </c>
    </row>
    <row r="90" spans="1:7" ht="15" customHeight="1" x14ac:dyDescent="0.25">
      <c r="A90" s="3">
        <v>85</v>
      </c>
      <c r="B90" s="14">
        <v>28660803</v>
      </c>
      <c r="C90" s="15" t="s">
        <v>108</v>
      </c>
      <c r="D90" s="18" t="s">
        <v>109</v>
      </c>
      <c r="E90" s="28">
        <v>248976</v>
      </c>
      <c r="F90" s="28">
        <v>256048</v>
      </c>
      <c r="G90" s="27">
        <f t="shared" si="1"/>
        <v>505024</v>
      </c>
    </row>
    <row r="91" spans="1:7" ht="15" customHeight="1" x14ac:dyDescent="0.25">
      <c r="A91" s="4">
        <v>86</v>
      </c>
      <c r="B91" s="14">
        <v>28660790</v>
      </c>
      <c r="C91" s="15" t="s">
        <v>107</v>
      </c>
      <c r="D91" s="18" t="s">
        <v>118</v>
      </c>
      <c r="E91" s="31">
        <v>1003678</v>
      </c>
      <c r="F91" s="31">
        <v>1008177</v>
      </c>
      <c r="G91" s="27">
        <f t="shared" si="1"/>
        <v>2011855</v>
      </c>
    </row>
    <row r="92" spans="1:7" ht="15" customHeight="1" x14ac:dyDescent="0.25">
      <c r="A92" s="3">
        <v>87</v>
      </c>
      <c r="B92" s="14">
        <v>25372076</v>
      </c>
      <c r="C92" s="15" t="s">
        <v>87</v>
      </c>
      <c r="D92" s="17" t="s">
        <v>88</v>
      </c>
      <c r="E92" s="28">
        <v>522863</v>
      </c>
      <c r="F92" s="28">
        <v>528097</v>
      </c>
      <c r="G92" s="27">
        <f t="shared" si="1"/>
        <v>1050960</v>
      </c>
    </row>
    <row r="93" spans="1:7" ht="15" customHeight="1" x14ac:dyDescent="0.25">
      <c r="A93" s="4">
        <v>88</v>
      </c>
      <c r="B93" s="14">
        <v>25373251</v>
      </c>
      <c r="C93" s="15" t="s">
        <v>89</v>
      </c>
      <c r="D93" s="17" t="s">
        <v>90</v>
      </c>
      <c r="E93" s="28">
        <v>1453703</v>
      </c>
      <c r="F93" s="28">
        <v>1503061</v>
      </c>
      <c r="G93" s="27">
        <f t="shared" si="1"/>
        <v>2956764</v>
      </c>
    </row>
    <row r="94" spans="1:7" ht="15" customHeight="1" x14ac:dyDescent="0.25">
      <c r="A94" s="3">
        <v>89</v>
      </c>
      <c r="B94" s="14">
        <v>25367242</v>
      </c>
      <c r="C94" s="15" t="s">
        <v>91</v>
      </c>
      <c r="D94" s="17" t="s">
        <v>92</v>
      </c>
      <c r="E94" s="28">
        <v>1832292</v>
      </c>
      <c r="F94" s="28">
        <v>1893394</v>
      </c>
      <c r="G94" s="27">
        <f t="shared" si="1"/>
        <v>3725686</v>
      </c>
    </row>
    <row r="95" spans="1:7" ht="15" customHeight="1" x14ac:dyDescent="0.25">
      <c r="A95" s="4">
        <v>90</v>
      </c>
      <c r="B95" s="14">
        <v>25830635</v>
      </c>
      <c r="C95" s="15" t="s">
        <v>93</v>
      </c>
      <c r="D95" s="17" t="s">
        <v>94</v>
      </c>
      <c r="E95" s="28">
        <v>790859</v>
      </c>
      <c r="F95" s="28">
        <v>895444</v>
      </c>
      <c r="G95" s="27">
        <f t="shared" si="1"/>
        <v>1686303</v>
      </c>
    </row>
    <row r="96" spans="1:7" ht="15" customHeight="1" x14ac:dyDescent="0.25">
      <c r="A96" s="3">
        <v>91</v>
      </c>
      <c r="B96" s="14">
        <v>25826484</v>
      </c>
      <c r="C96" s="15" t="s">
        <v>95</v>
      </c>
      <c r="D96" s="17" t="s">
        <v>96</v>
      </c>
      <c r="E96" s="28">
        <v>2750525</v>
      </c>
      <c r="F96" s="28">
        <v>2548082</v>
      </c>
      <c r="G96" s="27">
        <f t="shared" si="1"/>
        <v>5298607</v>
      </c>
    </row>
    <row r="97" spans="1:7" ht="15" customHeight="1" x14ac:dyDescent="0.25">
      <c r="A97" s="4">
        <v>92</v>
      </c>
      <c r="B97" s="14">
        <v>25860585</v>
      </c>
      <c r="C97" s="15" t="s">
        <v>97</v>
      </c>
      <c r="D97" s="17" t="s">
        <v>98</v>
      </c>
      <c r="E97" s="28">
        <v>906675</v>
      </c>
      <c r="F97" s="28">
        <v>932421</v>
      </c>
      <c r="G97" s="27">
        <f t="shared" si="1"/>
        <v>1839096</v>
      </c>
    </row>
    <row r="98" spans="1:7" ht="15" customHeight="1" x14ac:dyDescent="0.25">
      <c r="A98" s="3">
        <v>93</v>
      </c>
      <c r="B98" s="14">
        <v>71341099</v>
      </c>
      <c r="C98" s="15" t="s">
        <v>181</v>
      </c>
      <c r="D98" s="17" t="s">
        <v>104</v>
      </c>
      <c r="E98" s="28">
        <v>313632</v>
      </c>
      <c r="F98" s="28">
        <v>362552</v>
      </c>
      <c r="G98" s="27">
        <f t="shared" si="1"/>
        <v>676184</v>
      </c>
    </row>
    <row r="99" spans="1:7" ht="20.25" customHeight="1" x14ac:dyDescent="0.25">
      <c r="A99" s="6"/>
      <c r="B99" s="5"/>
      <c r="C99" s="15" t="s">
        <v>143</v>
      </c>
      <c r="D99" s="19"/>
      <c r="E99" s="9">
        <f>SUM(E6:E98)</f>
        <v>152720000</v>
      </c>
      <c r="F99" s="9">
        <f>SUM(F6:F98)</f>
        <v>152000000</v>
      </c>
      <c r="G99" s="9">
        <f>SUM(G6:G98)</f>
        <v>304720000</v>
      </c>
    </row>
    <row r="100" spans="1:7" x14ac:dyDescent="0.25">
      <c r="E100" s="7"/>
    </row>
    <row r="101" spans="1:7" ht="15.6" x14ac:dyDescent="0.3">
      <c r="A101" s="8"/>
      <c r="E101" s="7"/>
    </row>
    <row r="102" spans="1:7" ht="15.6" x14ac:dyDescent="0.3">
      <c r="A102" s="8"/>
    </row>
    <row r="106" spans="1:7" x14ac:dyDescent="0.25">
      <c r="E106" s="7"/>
    </row>
  </sheetData>
  <customSheetViews>
    <customSheetView guid="{B8581CAD-8724-48EA-B56A-1C4FFA907EBA}" scale="60" showPageBreaks="1" printArea="1" view="pageBreakPreview" topLeftCell="A34">
      <selection activeCell="G99" sqref="A1:G99"/>
      <rowBreaks count="1" manualBreakCount="1">
        <brk id="51" max="6" man="1"/>
      </rowBreaks>
      <pageMargins left="0.19685039370078741" right="0.19685039370078741" top="0.98425196850393704" bottom="0.47244094488188981" header="0.27559055118110237" footer="0.23622047244094491"/>
      <printOptions horizontalCentered="1"/>
      <pageSetup paperSize="9" scale="62" fitToHeight="2" orientation="landscape" r:id="rId1"/>
      <headerFooter scaleWithDoc="0" alignWithMargins="0">
        <oddHeader>&amp;L&amp;"Tahoma,Tučné"&amp;12Usnesení č. 66/5284 - Příloha č. 1&amp;"Tahoma,Obyčejné"
Počet stran přílohy: 2&amp;R&amp;"Tahoma,Obyčejné"&amp;12Strana &amp;P</oddHeader>
      </headerFooter>
    </customSheetView>
    <customSheetView guid="{80A56EFA-17A0-4DD0-B69F-A515761DD10F}" showPageBreaks="1" printArea="1" hiddenColumns="1" topLeftCell="A49">
      <selection activeCell="G112" sqref="G112"/>
      <rowBreaks count="1" manualBreakCount="1">
        <brk id="53" max="6" man="1"/>
      </rowBreaks>
      <pageMargins left="0.41" right="0.34" top="0.28999999999999998" bottom="0.46" header="0.28999999999999998" footer="0.25"/>
      <pageSetup paperSize="9" scale="58" orientation="landscape" r:id="rId2"/>
      <headerFooter alignWithMargins="0">
        <oddFooter>&amp;C&amp;P</oddFooter>
      </headerFooter>
    </customSheetView>
    <customSheetView guid="{FD5133D2-C887-4D60-997D-336280B82560}" topLeftCell="A70">
      <selection activeCell="F81" sqref="F81:F84"/>
      <rowBreaks count="1" manualBreakCount="1">
        <brk id="54" max="6" man="1"/>
      </rowBreaks>
      <pageMargins left="0.41" right="0.34" top="0.28999999999999998" bottom="0.46" header="0.28999999999999998" footer="0.25"/>
      <pageSetup paperSize="9" scale="60" orientation="landscape" r:id="rId3"/>
      <headerFooter alignWithMargins="0">
        <oddFooter>&amp;C&amp;P</oddFooter>
      </headerFooter>
    </customSheetView>
    <customSheetView guid="{44580753-A846-4996-8652-05DA90CA127F}" showPageBreaks="1" printArea="1" showRuler="0">
      <selection activeCell="C9" sqref="C9"/>
      <rowBreaks count="1" manualBreakCount="1">
        <brk id="53" max="4" man="1"/>
      </rowBreaks>
      <pageMargins left="0.41" right="0.34" top="0.28999999999999998" bottom="0.46" header="0.28999999999999998" footer="0.25"/>
      <pageSetup paperSize="9" scale="62" orientation="landscape" r:id="rId4"/>
      <headerFooter alignWithMargins="0">
        <oddFooter>&amp;C&amp;P</oddFooter>
      </headerFooter>
    </customSheetView>
    <customSheetView guid="{BE54EA16-DFE7-4EB5-AE29-A417876A4C73}" showPageBreaks="1" printArea="1" showRuler="0" topLeftCell="D34">
      <selection activeCell="J58" sqref="J58"/>
      <pageMargins left="0.41" right="0.34" top="0.28999999999999998" bottom="0.46" header="0.28999999999999998" footer="0.25"/>
      <pageSetup paperSize="9" scale="67" orientation="landscape" r:id="rId5"/>
      <headerFooter alignWithMargins="0">
        <oddFooter>&amp;C&amp;P</oddFooter>
      </headerFooter>
    </customSheetView>
    <customSheetView guid="{08B834BF-FFF7-4212-AA97-AC5C77A8B62A}" showPageBreaks="1" fitToPage="1" printArea="1" showRuler="0" topLeftCell="D55">
      <selection activeCell="F71" sqref="F71:F87"/>
      <pageMargins left="0.27559055118110237" right="0.23622047244094491" top="0.47244094488188981" bottom="0.47244094488188981" header="0.27559055118110237" footer="0.23622047244094491"/>
      <pageSetup paperSize="9" scale="67" fitToHeight="2" orientation="landscape" r:id="rId6"/>
      <headerFooter alignWithMargins="0">
        <oddFooter>&amp;C&amp;P</oddFooter>
      </headerFooter>
    </customSheetView>
    <customSheetView guid="{296B31ED-EC77-440A-B1DD-ED62AED8C3C0}" showPageBreaks="1" printArea="1" hiddenColumns="1" showRuler="0" topLeftCell="B63">
      <selection activeCell="F84" sqref="F84"/>
      <pageMargins left="0.41" right="0.34" top="0.28999999999999998" bottom="0.6" header="0.28999999999999998" footer="0.25"/>
      <pageSetup paperSize="9" scale="71" orientation="landscape" r:id="rId7"/>
      <headerFooter alignWithMargins="0">
        <oddFooter>&amp;C&amp;P</oddFooter>
      </headerFooter>
    </customSheetView>
    <customSheetView guid="{4B9F3673-BFCD-4509-B711-D59A8FD1B3D0}" scale="60" showPageBreaks="1" printArea="1" view="pageBreakPreview" showRuler="0">
      <selection activeCell="F29" sqref="F29"/>
      <pageMargins left="0.41" right="0.34" top="0.28999999999999998" bottom="0.46" header="0.28999999999999998" footer="0.25"/>
      <pageSetup paperSize="9" scale="67" orientation="landscape" r:id="rId8"/>
      <headerFooter alignWithMargins="0">
        <oddFooter>&amp;C&amp;P</oddFooter>
      </headerFooter>
    </customSheetView>
    <customSheetView guid="{4A48657A-0D94-471B-89A9-BFB2D42E8FA3}" showPageBreaks="1" printArea="1" showRuler="0">
      <selection activeCell="A2" sqref="A2"/>
      <pageMargins left="0.41" right="0.34" top="0.28999999999999998" bottom="0.46" header="0.28999999999999998" footer="0.25"/>
      <pageSetup paperSize="9" scale="72" orientation="landscape" r:id="rId9"/>
      <headerFooter alignWithMargins="0">
        <oddFooter>&amp;C&amp;P</oddFooter>
      </headerFooter>
    </customSheetView>
    <customSheetView guid="{B3C6E1CB-500A-4A7C-9F5A-9A81050283C5}" showPageBreaks="1" printArea="1" hiddenColumns="1" topLeftCell="A62">
      <selection activeCell="G79" sqref="G79:G95"/>
      <rowBreaks count="1" manualBreakCount="1">
        <brk id="53" max="6" man="1"/>
      </rowBreaks>
      <pageMargins left="0.41" right="0.34" top="0.28999999999999998" bottom="0.46" header="0.28999999999999998" footer="0.25"/>
      <pageSetup paperSize="9" scale="58" orientation="landscape" r:id="rId10"/>
      <headerFooter alignWithMargins="0">
        <oddFooter>&amp;C&amp;P</oddFooter>
      </headerFooter>
    </customSheetView>
    <customSheetView guid="{765DD0A4-0ECE-4C5E-8FCA-057A7F98A8E6}" showPageBreaks="1" printArea="1">
      <selection activeCell="C3" sqref="C3"/>
      <rowBreaks count="1" manualBreakCount="1">
        <brk id="52" max="6" man="1"/>
      </rowBreaks>
      <pageMargins left="0.41" right="0.34" top="0.28999999999999998" bottom="0.46" header="0.28999999999999998" footer="0.25"/>
      <pageSetup paperSize="9" scale="65" orientation="landscape" r:id="rId11"/>
      <headerFooter alignWithMargins="0">
        <oddFooter>&amp;C&amp;P</oddFooter>
      </headerFooter>
    </customSheetView>
  </customSheetViews>
  <phoneticPr fontId="0" type="noConversion"/>
  <printOptions horizontalCentered="1"/>
  <pageMargins left="0.19685039370078741" right="0.19685039370078741" top="0.98425196850393704" bottom="0.47244094488188981" header="0.27559055118110237" footer="0.23622047244094491"/>
  <pageSetup paperSize="9" scale="62" fitToHeight="2" orientation="landscape" r:id="rId12"/>
  <headerFooter scaleWithDoc="0" alignWithMargins="0">
    <oddHeader>&amp;L&amp;"Tahoma,Tučné"&amp;12Usnesení č. 66/5284 - Příloha č. 1&amp;"Tahoma,Obyčejné"
Počet stran přílohy: 2&amp;R&amp;"Tahoma,Obyčejné"&amp;12Strana &amp;P</oddHeader>
  </headerFooter>
  <rowBreaks count="1" manualBreakCount="1"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Krajský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Radka Bartmanová</cp:lastModifiedBy>
  <cp:lastPrinted>2015-04-24T07:04:08Z</cp:lastPrinted>
  <dcterms:created xsi:type="dcterms:W3CDTF">2009-04-06T11:26:47Z</dcterms:created>
  <dcterms:modified xsi:type="dcterms:W3CDTF">2015-04-24T07:04:11Z</dcterms:modified>
</cp:coreProperties>
</file>