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<sst xmlns="http://schemas.openxmlformats.org/spreadsheetml/2006/main" count="40" uniqueCount="40">
  <si>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Název žadatele</t>
  </si>
  <si>
    <t>Název projektu</t>
  </si>
  <si>
    <t>Právní forma</t>
  </si>
  <si>
    <t>IČ</t>
  </si>
  <si>
    <t>-</t>
  </si>
  <si>
    <t>Celkem</t>
  </si>
  <si>
    <t>Poř. číslo</t>
  </si>
  <si>
    <t>Návrh dotace 50 % (zaokrouhleno)</t>
  </si>
  <si>
    <t>1. splátka dotace v roce 2014 (60 % z dotace)</t>
  </si>
  <si>
    <t>2. splátka v roce 2014-2015 (40 % z dotace)</t>
  </si>
  <si>
    <t>Období realizace projektu</t>
  </si>
  <si>
    <r>
      <t xml:space="preserve">Disponibilní částka: </t>
    </r>
    <r>
      <rPr>
        <sz val="10"/>
        <rFont val="Tahoma"/>
        <family val="2"/>
      </rPr>
      <t>1.500.000 Kč</t>
    </r>
  </si>
  <si>
    <t xml:space="preserve">VADE MECUM BOHEMIAE s.r.o. </t>
  </si>
  <si>
    <t>Sdružení vojenské historie Těšínského Slezska</t>
  </si>
  <si>
    <t>Muzeum v Bruntále, příspěvková organizace</t>
  </si>
  <si>
    <t>o.p.s.</t>
  </si>
  <si>
    <t>s.p.o. MK</t>
  </si>
  <si>
    <t>s.r.o.</t>
  </si>
  <si>
    <t>o.s.</t>
  </si>
  <si>
    <t>p.o.</t>
  </si>
  <si>
    <t>00095354</t>
  </si>
  <si>
    <t>Military centrum - dětské hřiště</t>
  </si>
  <si>
    <t>Z toho uznatelné neinvestiční náklady</t>
  </si>
  <si>
    <t>Z toho uznatelné investiční náklady</t>
  </si>
  <si>
    <t>Plánované uznatelné náklady</t>
  </si>
  <si>
    <t>Zlepšení zázemí pro návštěvníky a revitalizace expozice</t>
  </si>
  <si>
    <t>1. 6. 2014-30. 4. 2015</t>
  </si>
  <si>
    <t>1. 5.-31. 8. 2014</t>
  </si>
  <si>
    <t>Pořízení technického vybavení pro kulturní akce Dolu Michal</t>
  </si>
  <si>
    <t>1. 5. 2014-29. 5. 2015</t>
  </si>
  <si>
    <t>1. 3.-30. 11. 2014</t>
  </si>
  <si>
    <t>Sociální zázemí pro návštěvníky vodního mlýna Wesselsky</t>
  </si>
  <si>
    <t>Zlepšení podmínek pro návštěvníky výletních vlaků osoblažské úzkorozchodky</t>
  </si>
  <si>
    <t>Národní památkový ústav</t>
  </si>
  <si>
    <t>Slezské zemské dráhy, o.p.s.</t>
  </si>
  <si>
    <t>1. 4. 2014-29. 5. 2015</t>
  </si>
  <si>
    <t>Požadovaná výše dotace (zaokrouhleno na celé stokoruny dolů)</t>
  </si>
  <si>
    <t>Uznatelné neinvestiční náklady z požadované výše dotace (zaokrouhleno na celé stokoruny dolů)</t>
  </si>
  <si>
    <t>Uznatelné investiční náklady z požadované výše dotace (zaokrouhleno na celé stokoruny dolů)</t>
  </si>
  <si>
    <t>Seznam projektů navržených na poskytnutí dotace v rámci dotačního programu „Podpora technických atraktivit v Moravskoslezském kraji v roce 2014“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</si>
</sst>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47" applyFont="1" applyFill="1" applyBorder="1" applyAlignment="1">
      <alignment horizontal="center" vertical="center" wrapText="1"/>
      <protection/>
    </xf>
    <xf numFmtId="43" fontId="5" fillId="13" borderId="12" xfId="0" applyNumberFormat="1" applyFont="1" applyFill="1" applyBorder="1" applyAlignment="1">
      <alignment horizontal="center" vertical="center" wrapText="1"/>
    </xf>
    <xf numFmtId="9" fontId="5" fillId="13" borderId="12" xfId="47" applyNumberFormat="1" applyFont="1" applyFill="1" applyBorder="1" applyAlignment="1">
      <alignment horizontal="center" vertical="center" wrapText="1"/>
      <protection/>
    </xf>
    <xf numFmtId="0" fontId="5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170" fontId="5" fillId="13" borderId="14" xfId="0" applyNumberFormat="1" applyFont="1" applyFill="1" applyBorder="1" applyAlignment="1">
      <alignment horizontal="center" vertical="center"/>
    </xf>
    <xf numFmtId="3" fontId="5" fillId="13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3" fontId="5" fillId="13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13" borderId="19" xfId="0" applyFont="1" applyFill="1" applyBorder="1" applyAlignment="1">
      <alignment vertical="center" wrapText="1"/>
    </xf>
    <xf numFmtId="0" fontId="8" fillId="13" borderId="20" xfId="0" applyFont="1" applyFill="1" applyBorder="1" applyAlignment="1">
      <alignment vertical="center" wrapText="1"/>
    </xf>
    <xf numFmtId="0" fontId="8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8.75390625" style="1" customWidth="1"/>
    <col min="2" max="2" width="50.75390625" style="1" customWidth="1"/>
    <col min="3" max="3" width="52.75390625" style="1" customWidth="1"/>
    <col min="4" max="8" width="16.75390625" style="1" customWidth="1"/>
    <col min="9" max="10" width="16.75390625" style="4" customWidth="1"/>
    <col min="11" max="12" width="16.75390625" style="1" customWidth="1"/>
    <col min="13" max="14" width="16.75390625" style="4" customWidth="1"/>
    <col min="15" max="15" width="22.75390625" style="1" customWidth="1"/>
    <col min="16" max="16384" width="9.125" style="1" customWidth="1"/>
  </cols>
  <sheetData>
    <row r="1" ht="13.5" thickBot="1"/>
    <row r="2" spans="1:15" ht="42.75" customHeight="1" thickBot="1">
      <c r="A2" s="32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2" customFormat="1" ht="140.25" customHeight="1">
      <c r="A3" s="9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24</v>
      </c>
      <c r="G3" s="10" t="s">
        <v>22</v>
      </c>
      <c r="H3" s="10" t="s">
        <v>23</v>
      </c>
      <c r="I3" s="11" t="s">
        <v>36</v>
      </c>
      <c r="J3" s="12" t="s">
        <v>7</v>
      </c>
      <c r="K3" s="10" t="s">
        <v>37</v>
      </c>
      <c r="L3" s="10" t="s">
        <v>38</v>
      </c>
      <c r="M3" s="10" t="s">
        <v>8</v>
      </c>
      <c r="N3" s="10" t="s">
        <v>9</v>
      </c>
      <c r="O3" s="18" t="s">
        <v>10</v>
      </c>
    </row>
    <row r="4" spans="1:15" ht="19.5" customHeight="1">
      <c r="A4" s="17">
        <v>1</v>
      </c>
      <c r="B4" s="23" t="s">
        <v>14</v>
      </c>
      <c r="C4" s="8" t="s">
        <v>25</v>
      </c>
      <c r="D4" s="24" t="s">
        <v>19</v>
      </c>
      <c r="E4" s="25" t="s">
        <v>20</v>
      </c>
      <c r="F4" s="26">
        <v>200000</v>
      </c>
      <c r="G4" s="26">
        <v>200000</v>
      </c>
      <c r="H4" s="26">
        <v>0</v>
      </c>
      <c r="I4" s="7">
        <v>100000</v>
      </c>
      <c r="J4" s="27">
        <v>100000</v>
      </c>
      <c r="K4" s="28">
        <v>100000</v>
      </c>
      <c r="L4" s="28">
        <v>0</v>
      </c>
      <c r="M4" s="7">
        <f>J4*0.6</f>
        <v>60000</v>
      </c>
      <c r="N4" s="7">
        <f>J4-M4</f>
        <v>40000</v>
      </c>
      <c r="O4" s="20" t="s">
        <v>26</v>
      </c>
    </row>
    <row r="5" spans="1:15" ht="19.5" customHeight="1">
      <c r="A5" s="17">
        <v>2</v>
      </c>
      <c r="B5" s="23" t="s">
        <v>33</v>
      </c>
      <c r="C5" s="8" t="s">
        <v>28</v>
      </c>
      <c r="D5" s="24" t="s">
        <v>16</v>
      </c>
      <c r="E5" s="24">
        <v>75032333</v>
      </c>
      <c r="F5" s="26">
        <v>200000</v>
      </c>
      <c r="G5" s="26">
        <v>0</v>
      </c>
      <c r="H5" s="26">
        <v>200000</v>
      </c>
      <c r="I5" s="7">
        <v>100000</v>
      </c>
      <c r="J5" s="27">
        <v>100000</v>
      </c>
      <c r="K5" s="28">
        <v>0</v>
      </c>
      <c r="L5" s="28">
        <v>100000</v>
      </c>
      <c r="M5" s="7">
        <f>J5*0.6</f>
        <v>60000</v>
      </c>
      <c r="N5" s="7">
        <f>J5-M5</f>
        <v>40000</v>
      </c>
      <c r="O5" s="19" t="s">
        <v>29</v>
      </c>
    </row>
    <row r="6" spans="1:15" ht="19.5" customHeight="1">
      <c r="A6" s="17">
        <v>3</v>
      </c>
      <c r="B6" s="23" t="s">
        <v>13</v>
      </c>
      <c r="C6" s="8" t="s">
        <v>21</v>
      </c>
      <c r="D6" s="24" t="s">
        <v>18</v>
      </c>
      <c r="E6" s="24">
        <v>22823727</v>
      </c>
      <c r="F6" s="26">
        <v>200000</v>
      </c>
      <c r="G6" s="26">
        <v>0</v>
      </c>
      <c r="H6" s="26">
        <v>200000</v>
      </c>
      <c r="I6" s="7">
        <v>100000</v>
      </c>
      <c r="J6" s="27">
        <v>100000</v>
      </c>
      <c r="K6" s="28">
        <v>0</v>
      </c>
      <c r="L6" s="28">
        <v>100000</v>
      </c>
      <c r="M6" s="7">
        <f>J6*0.6</f>
        <v>60000</v>
      </c>
      <c r="N6" s="7">
        <f>J6-M6</f>
        <v>40000</v>
      </c>
      <c r="O6" s="19" t="s">
        <v>27</v>
      </c>
    </row>
    <row r="7" spans="1:15" ht="39.75" customHeight="1">
      <c r="A7" s="17">
        <v>4</v>
      </c>
      <c r="B7" s="23" t="s">
        <v>34</v>
      </c>
      <c r="C7" s="8" t="s">
        <v>32</v>
      </c>
      <c r="D7" s="24" t="s">
        <v>15</v>
      </c>
      <c r="E7" s="24">
        <v>26819856</v>
      </c>
      <c r="F7" s="26">
        <v>200000</v>
      </c>
      <c r="G7" s="26">
        <v>48800</v>
      </c>
      <c r="H7" s="26">
        <v>151200</v>
      </c>
      <c r="I7" s="7">
        <v>98800</v>
      </c>
      <c r="J7" s="27">
        <v>99800</v>
      </c>
      <c r="K7" s="28">
        <v>24200</v>
      </c>
      <c r="L7" s="28">
        <v>75600</v>
      </c>
      <c r="M7" s="7">
        <f>J7*0.6</f>
        <v>59880</v>
      </c>
      <c r="N7" s="7">
        <f>J7-M7</f>
        <v>39920</v>
      </c>
      <c r="O7" s="19" t="s">
        <v>35</v>
      </c>
    </row>
    <row r="8" spans="1:15" ht="19.5" customHeight="1">
      <c r="A8" s="17">
        <v>5</v>
      </c>
      <c r="B8" s="23" t="s">
        <v>12</v>
      </c>
      <c r="C8" s="8" t="s">
        <v>31</v>
      </c>
      <c r="D8" s="24" t="s">
        <v>17</v>
      </c>
      <c r="E8" s="24">
        <v>25390953</v>
      </c>
      <c r="F8" s="26">
        <v>181927</v>
      </c>
      <c r="G8" s="26">
        <v>0</v>
      </c>
      <c r="H8" s="26">
        <v>181927</v>
      </c>
      <c r="I8" s="7">
        <v>90900</v>
      </c>
      <c r="J8" s="27">
        <v>90900</v>
      </c>
      <c r="K8" s="28">
        <v>0</v>
      </c>
      <c r="L8" s="28">
        <v>90900</v>
      </c>
      <c r="M8" s="7">
        <f>J8*0.6</f>
        <v>54540</v>
      </c>
      <c r="N8" s="7">
        <f>J8-M8</f>
        <v>36360</v>
      </c>
      <c r="O8" s="19" t="s">
        <v>30</v>
      </c>
    </row>
    <row r="9" spans="1:15" ht="19.5" customHeight="1" thickBot="1">
      <c r="A9" s="13" t="s">
        <v>5</v>
      </c>
      <c r="B9" s="29"/>
      <c r="C9" s="14"/>
      <c r="D9" s="14"/>
      <c r="E9" s="14"/>
      <c r="F9" s="15">
        <f aca="true" t="shared" si="0" ref="F9:N9">SUM(F4:F8)</f>
        <v>981927</v>
      </c>
      <c r="G9" s="15">
        <f t="shared" si="0"/>
        <v>248800</v>
      </c>
      <c r="H9" s="15">
        <f t="shared" si="0"/>
        <v>733127</v>
      </c>
      <c r="I9" s="15">
        <f t="shared" si="0"/>
        <v>489700</v>
      </c>
      <c r="J9" s="16">
        <f t="shared" si="0"/>
        <v>490700</v>
      </c>
      <c r="K9" s="15">
        <f t="shared" si="0"/>
        <v>124200</v>
      </c>
      <c r="L9" s="15">
        <f t="shared" si="0"/>
        <v>366500</v>
      </c>
      <c r="M9" s="16">
        <f t="shared" si="0"/>
        <v>294420</v>
      </c>
      <c r="N9" s="16">
        <f t="shared" si="0"/>
        <v>196280</v>
      </c>
      <c r="O9" s="21" t="s">
        <v>4</v>
      </c>
    </row>
    <row r="10" spans="9:10" ht="12.75">
      <c r="I10" s="3"/>
      <c r="J10" s="2"/>
    </row>
    <row r="11" spans="1:15" ht="12.75">
      <c r="A11" s="30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ht="12.75">
      <c r="J12" s="6"/>
    </row>
    <row r="13" ht="12.75">
      <c r="N13" s="22"/>
    </row>
    <row r="14" ht="12.75">
      <c r="B14" s="5"/>
    </row>
  </sheetData>
  <sheetProtection/>
  <mergeCells count="2">
    <mergeCell ref="A11:O11"/>
    <mergeCell ref="A2:O2"/>
  </mergeCells>
  <printOptions/>
  <pageMargins left="0.7874015748031497" right="0.7874015748031497" top="0.8267716535433072" bottom="0.984251968503937" header="0.5118110236220472" footer="0.5118110236220472"/>
  <pageSetup fitToHeight="1" fitToWidth="1" horizontalDpi="600" verticalDpi="600" orientation="landscape" paperSize="9" scale="41" r:id="rId1"/>
  <headerFooter alignWithMargins="0">
    <oddHeader>&amp;L&amp;"Tahoma,Tučné"&amp;11Usnesení č. 10/888 - Příloha č. 1
&amp;"Tahoma,Obyčejné"Počet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2014-06-16T14:10:57Z</cp:lastPrinted>
  <dcterms:created xsi:type="dcterms:W3CDTF">2004-08-20T07:13:58Z</dcterms:created>
  <dcterms:modified xsi:type="dcterms:W3CDTF">2014-06-16T14:11:16Z</dcterms:modified>
  <cp:category/>
  <cp:version/>
  <cp:contentType/>
  <cp:contentStatus/>
</cp:coreProperties>
</file>