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<sst xmlns="http://schemas.openxmlformats.org/spreadsheetml/2006/main" count="32" uniqueCount="32">
  <si>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Název projektu</t>
  </si>
  <si>
    <t>Právní forma</t>
  </si>
  <si>
    <t>IČ</t>
  </si>
  <si>
    <t>Celkem</t>
  </si>
  <si>
    <t>Poř. číslo</t>
  </si>
  <si>
    <t xml:space="preserve">Požadovaná výše dotace </t>
  </si>
  <si>
    <t>Navrhovaná výše dotace</t>
  </si>
  <si>
    <t>Předpokládané celkové uznatelné náklady</t>
  </si>
  <si>
    <t>Podíl dotace na celkových uznatelných nákladech v %</t>
  </si>
  <si>
    <t>Název žadatele (OR)</t>
  </si>
  <si>
    <t>Dotační tutul</t>
  </si>
  <si>
    <t>Investiční</t>
  </si>
  <si>
    <t>Neinvestiční</t>
  </si>
  <si>
    <t>1. splátka dotace v roce 2014 (50 % schválené dotace)</t>
  </si>
  <si>
    <t>Seznam projektů splňujících podmínky dotačního programu „Podpora turistických oblastí v Moravskoslezském kraji pro rok 2014“, dot. titul č. 2 - Podpora vodácké turistiky</t>
  </si>
  <si>
    <t>Období realizace projektu</t>
  </si>
  <si>
    <t>POSEJDON, o.s.</t>
  </si>
  <si>
    <t>26997479</t>
  </si>
  <si>
    <t>sdružení</t>
  </si>
  <si>
    <t>Organizační a technické zajištění vodáckých akcí na Odře a Olši</t>
  </si>
  <si>
    <t>2. splátka dotace v roce 2014  (50 % schválené dotace)</t>
  </si>
  <si>
    <t>1.1.2014 - 31.10.2014</t>
  </si>
  <si>
    <t>KČT Moravská Ostrava</t>
  </si>
  <si>
    <t>75014556</t>
  </si>
  <si>
    <t xml:space="preserve"> sdružení</t>
  </si>
  <si>
    <t>Seriál sjezdů a akcí v MSK 2014</t>
  </si>
  <si>
    <t>1.1.2014 - 30.11.2014</t>
  </si>
  <si>
    <t>Mikroregion Slezská Harta</t>
  </si>
  <si>
    <t>71193821</t>
  </si>
  <si>
    <t>svazek obcí</t>
  </si>
  <si>
    <t>Vodnický SPLAV, aneb 4. velké setkání vodníků na Slezské Hartě</t>
  </si>
  <si>
    <t>1.6.2014 - 31.8.2014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</si>
</sst>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0\ &quot;Kč&quot;"/>
    <numFmt numFmtId="171" formatCode="#,##0\ &quot;Kč&quot;"/>
    <numFmt numFmtId="172" formatCode="#,##0\ _K_č"/>
    <numFmt numFmtId="173" formatCode="#,##0.00\ _K_č"/>
  </numFmts>
  <fonts count="44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5" fillId="0" borderId="11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5" fontId="4" fillId="0" borderId="10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/>
    </xf>
    <xf numFmtId="171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5" fontId="9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5" fontId="1" fillId="0" borderId="10" xfId="0" applyNumberFormat="1" applyFont="1" applyFill="1" applyBorder="1" applyAlignment="1">
      <alignment horizontal="center" vertical="center"/>
    </xf>
    <xf numFmtId="0" fontId="8" fillId="16" borderId="12" xfId="0" applyFont="1" applyFill="1" applyBorder="1" applyAlignment="1">
      <alignment vertical="center"/>
    </xf>
    <xf numFmtId="0" fontId="8" fillId="16" borderId="13" xfId="0" applyFont="1" applyFill="1" applyBorder="1" applyAlignment="1">
      <alignment vertical="center"/>
    </xf>
    <xf numFmtId="0" fontId="4" fillId="16" borderId="14" xfId="0" applyFont="1" applyFill="1" applyBorder="1" applyAlignment="1">
      <alignment vertical="center"/>
    </xf>
    <xf numFmtId="0" fontId="5" fillId="16" borderId="15" xfId="0" applyFont="1" applyFill="1" applyBorder="1" applyAlignment="1">
      <alignment horizontal="center" vertical="center" wrapText="1"/>
    </xf>
    <xf numFmtId="0" fontId="5" fillId="16" borderId="16" xfId="47" applyFont="1" applyFill="1" applyBorder="1" applyAlignment="1">
      <alignment horizontal="center" vertical="center" wrapText="1"/>
      <protection/>
    </xf>
    <xf numFmtId="43" fontId="5" fillId="16" borderId="16" xfId="0" applyNumberFormat="1" applyFont="1" applyFill="1" applyBorder="1" applyAlignment="1">
      <alignment horizontal="center" vertical="center" wrapText="1"/>
    </xf>
    <xf numFmtId="9" fontId="5" fillId="16" borderId="16" xfId="47" applyNumberFormat="1" applyFont="1" applyFill="1" applyBorder="1" applyAlignment="1">
      <alignment horizontal="center" vertical="center" wrapText="1"/>
      <protection/>
    </xf>
    <xf numFmtId="0" fontId="5" fillId="16" borderId="16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 wrapText="1"/>
    </xf>
    <xf numFmtId="0" fontId="5" fillId="16" borderId="18" xfId="0" applyFont="1" applyFill="1" applyBorder="1" applyAlignment="1">
      <alignment vertical="center" wrapText="1"/>
    </xf>
    <xf numFmtId="0" fontId="6" fillId="16" borderId="18" xfId="0" applyFont="1" applyFill="1" applyBorder="1" applyAlignment="1">
      <alignment horizontal="center" vertical="center" wrapText="1"/>
    </xf>
    <xf numFmtId="49" fontId="6" fillId="16" borderId="18" xfId="0" applyNumberFormat="1" applyFont="1" applyFill="1" applyBorder="1" applyAlignment="1">
      <alignment horizontal="center" vertical="center" wrapText="1"/>
    </xf>
    <xf numFmtId="3" fontId="5" fillId="16" borderId="18" xfId="0" applyNumberFormat="1" applyFont="1" applyFill="1" applyBorder="1" applyAlignment="1">
      <alignment horizontal="center" vertical="center"/>
    </xf>
    <xf numFmtId="171" fontId="4" fillId="16" borderId="18" xfId="0" applyNumberFormat="1" applyFont="1" applyFill="1" applyBorder="1" applyAlignment="1">
      <alignment horizontal="center" vertical="center"/>
    </xf>
    <xf numFmtId="171" fontId="5" fillId="16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 wrapText="1" shrinkToFit="1"/>
    </xf>
    <xf numFmtId="0" fontId="0" fillId="0" borderId="0" xfId="0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"/>
  <sheetViews>
    <sheetView tabSelected="1" view="pageLayout" zoomScaleNormal="80" workbookViewId="0" topLeftCell="A1">
      <selection activeCell="A10" sqref="A10:E10"/>
    </sheetView>
  </sheetViews>
  <sheetFormatPr defaultColWidth="9.00390625" defaultRowHeight="12.75"/>
  <cols>
    <col min="1" max="1" width="8.75390625" style="3" customWidth="1"/>
    <col min="2" max="2" width="11.25390625" style="3" customWidth="1"/>
    <col min="3" max="3" width="36.00390625" style="3" customWidth="1"/>
    <col min="4" max="4" width="22.25390625" style="3" customWidth="1"/>
    <col min="5" max="5" width="32.75390625" style="3" customWidth="1"/>
    <col min="6" max="6" width="68.125" style="7" customWidth="1"/>
    <col min="7" max="8" width="22.75390625" style="7" customWidth="1"/>
    <col min="9" max="11" width="22.75390625" style="3" customWidth="1"/>
    <col min="12" max="12" width="23.375" style="7" customWidth="1"/>
    <col min="13" max="13" width="27.75390625" style="7" customWidth="1"/>
    <col min="14" max="14" width="27.875" style="3" customWidth="1"/>
    <col min="15" max="15" width="26.125" style="3" customWidth="1"/>
    <col min="16" max="16384" width="9.125" style="3" customWidth="1"/>
  </cols>
  <sheetData>
    <row r="1" ht="13.5" thickBot="1"/>
    <row r="2" spans="1:15" ht="19.5" customHeight="1" thickBot="1">
      <c r="A2" s="23" t="s">
        <v>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s="4" customFormat="1" ht="56.25" customHeight="1">
      <c r="A3" s="26" t="s">
        <v>4</v>
      </c>
      <c r="B3" s="27" t="s">
        <v>10</v>
      </c>
      <c r="C3" s="27" t="s">
        <v>9</v>
      </c>
      <c r="D3" s="27" t="s">
        <v>2</v>
      </c>
      <c r="E3" s="27" t="s">
        <v>1</v>
      </c>
      <c r="F3" s="27" t="s">
        <v>0</v>
      </c>
      <c r="G3" s="28" t="s">
        <v>7</v>
      </c>
      <c r="H3" s="29" t="s">
        <v>5</v>
      </c>
      <c r="I3" s="29" t="s">
        <v>6</v>
      </c>
      <c r="J3" s="29" t="s">
        <v>12</v>
      </c>
      <c r="K3" s="29" t="s">
        <v>11</v>
      </c>
      <c r="L3" s="27" t="s">
        <v>8</v>
      </c>
      <c r="M3" s="27" t="s">
        <v>13</v>
      </c>
      <c r="N3" s="27" t="s">
        <v>20</v>
      </c>
      <c r="O3" s="30" t="s">
        <v>15</v>
      </c>
    </row>
    <row r="4" spans="1:15" ht="28.5" customHeight="1">
      <c r="A4" s="12">
        <v>1</v>
      </c>
      <c r="B4" s="21">
        <v>2</v>
      </c>
      <c r="C4" s="5" t="s">
        <v>16</v>
      </c>
      <c r="D4" s="13" t="s">
        <v>17</v>
      </c>
      <c r="E4" s="1" t="s">
        <v>18</v>
      </c>
      <c r="F4" s="14" t="s">
        <v>19</v>
      </c>
      <c r="G4" s="16">
        <v>143000</v>
      </c>
      <c r="H4" s="17">
        <v>100000</v>
      </c>
      <c r="I4" s="20">
        <v>100000</v>
      </c>
      <c r="J4" s="22">
        <v>100000</v>
      </c>
      <c r="K4" s="22">
        <v>0</v>
      </c>
      <c r="L4" s="19">
        <f>I4/(G4/100)</f>
        <v>69.93006993006993</v>
      </c>
      <c r="M4" s="18">
        <v>50000</v>
      </c>
      <c r="N4" s="18">
        <f>I4-M4</f>
        <v>50000</v>
      </c>
      <c r="O4" s="2" t="s">
        <v>21</v>
      </c>
    </row>
    <row r="5" spans="1:15" ht="28.5" customHeight="1">
      <c r="A5" s="12">
        <v>2</v>
      </c>
      <c r="B5" s="21">
        <v>2</v>
      </c>
      <c r="C5" s="5" t="s">
        <v>22</v>
      </c>
      <c r="D5" s="13" t="s">
        <v>23</v>
      </c>
      <c r="E5" s="1" t="s">
        <v>24</v>
      </c>
      <c r="F5" s="14" t="s">
        <v>25</v>
      </c>
      <c r="G5" s="16">
        <v>143040</v>
      </c>
      <c r="H5" s="17">
        <v>100000</v>
      </c>
      <c r="I5" s="20">
        <v>100000</v>
      </c>
      <c r="J5" s="22">
        <v>100000</v>
      </c>
      <c r="K5" s="22">
        <v>0</v>
      </c>
      <c r="L5" s="19">
        <f>100000/(G5/100)</f>
        <v>69.91051454138702</v>
      </c>
      <c r="M5" s="18">
        <v>50000</v>
      </c>
      <c r="N5" s="18">
        <v>50000</v>
      </c>
      <c r="O5" s="2" t="s">
        <v>26</v>
      </c>
    </row>
    <row r="6" spans="1:15" ht="28.5" customHeight="1">
      <c r="A6" s="12">
        <v>3</v>
      </c>
      <c r="B6" s="21">
        <v>2</v>
      </c>
      <c r="C6" s="5" t="s">
        <v>27</v>
      </c>
      <c r="D6" s="13" t="s">
        <v>28</v>
      </c>
      <c r="E6" s="1" t="s">
        <v>29</v>
      </c>
      <c r="F6" s="14" t="s">
        <v>30</v>
      </c>
      <c r="G6" s="16">
        <v>164500</v>
      </c>
      <c r="H6" s="17">
        <v>100000</v>
      </c>
      <c r="I6" s="20">
        <v>100000</v>
      </c>
      <c r="J6" s="22">
        <v>100000</v>
      </c>
      <c r="K6" s="22">
        <v>0</v>
      </c>
      <c r="L6" s="19">
        <f>I6/(G6/100)</f>
        <v>60.790273556231</v>
      </c>
      <c r="M6" s="18">
        <v>50000</v>
      </c>
      <c r="N6" s="18">
        <v>50000</v>
      </c>
      <c r="O6" s="2" t="s">
        <v>31</v>
      </c>
    </row>
    <row r="7" spans="1:15" ht="28.5" customHeight="1" thickBot="1">
      <c r="A7" s="31" t="s">
        <v>3</v>
      </c>
      <c r="B7" s="32"/>
      <c r="C7" s="32"/>
      <c r="D7" s="33"/>
      <c r="E7" s="34"/>
      <c r="F7" s="33"/>
      <c r="G7" s="35"/>
      <c r="H7" s="36"/>
      <c r="I7" s="37">
        <f>SUM(I4:I6)</f>
        <v>300000</v>
      </c>
      <c r="J7" s="36"/>
      <c r="K7" s="36"/>
      <c r="L7" s="35"/>
      <c r="M7" s="37">
        <f>SUM(M4:M6)</f>
        <v>150000</v>
      </c>
      <c r="N7" s="37">
        <f>SUM(N4:N6)</f>
        <v>150000</v>
      </c>
      <c r="O7" s="35"/>
    </row>
    <row r="8" spans="6:8" ht="18.75" customHeight="1">
      <c r="F8" s="6"/>
      <c r="G8" s="4"/>
      <c r="H8" s="4"/>
    </row>
    <row r="9" spans="1:14" ht="17.25" customHeight="1">
      <c r="A9" s="38"/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ht="17.25" customHeight="1">
      <c r="A10" s="42"/>
      <c r="B10" s="42"/>
      <c r="C10" s="43"/>
      <c r="D10" s="43"/>
      <c r="E10" s="43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2" customHeight="1">
      <c r="A11" s="10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5" customHeight="1">
      <c r="A12" s="40"/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7:8" ht="12.75">
      <c r="G13" s="9"/>
      <c r="H13" s="9"/>
    </row>
    <row r="14" ht="12.75">
      <c r="C14" s="8"/>
    </row>
    <row r="18" ht="12.75">
      <c r="C18" s="8"/>
    </row>
  </sheetData>
  <sheetProtection/>
  <mergeCells count="3">
    <mergeCell ref="A9:N9"/>
    <mergeCell ref="A12:N12"/>
    <mergeCell ref="A10:E10"/>
  </mergeCells>
  <printOptions/>
  <pageMargins left="0.5905511811023623" right="0.7874015748031497" top="0.8267716535433072" bottom="0.984251968503937" header="0.5118110236220472" footer="0.5118110236220472"/>
  <pageSetup fitToHeight="1" fitToWidth="1" horizontalDpi="600" verticalDpi="600" orientation="landscape" paperSize="9" scale="33" r:id="rId1"/>
  <headerFooter alignWithMargins="0">
    <oddHeader>&amp;L&amp;"Tahoma,Tučné"&amp;12Usnesení č. 10/890 - Příloha č. 1&amp;"Tahoma,Obyčejné"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Dračková Renáta</cp:lastModifiedBy>
  <cp:lastPrinted>2014-06-16T14:16:08Z</cp:lastPrinted>
  <dcterms:created xsi:type="dcterms:W3CDTF">2004-08-20T07:13:58Z</dcterms:created>
  <dcterms:modified xsi:type="dcterms:W3CDTF">2014-06-16T14:16:30Z</dcterms:modified>
  <cp:category/>
  <cp:version/>
  <cp:contentType/>
  <cp:contentStatus/>
</cp:coreProperties>
</file>