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<sst xmlns="http://schemas.openxmlformats.org/spreadsheetml/2006/main" count="116" uniqueCount="82">
  <si>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</si>
  <si>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</si>
  <si>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</si>
  <si>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</si>
  <si>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</si>
  <si>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</si>
  <si>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</si>
  <si>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</si>
  <si>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</si>
  <si>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</si>
  <si>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"MINIFARMA Osoblaha o.s."</t>
  </si>
  <si>
    <t>22752234</t>
  </si>
  <si>
    <t>AŤ TO TADY VYPADÁ….</t>
  </si>
  <si>
    <t>Jana Adamcová</t>
  </si>
  <si>
    <t>60760036</t>
  </si>
  <si>
    <t>fyzická osoba podnikající dle živnostenského zákona nezapsaná v obchodním rejstříku</t>
  </si>
  <si>
    <t>ODPOČÍVADLO</t>
  </si>
  <si>
    <t>sdružení (spolek)</t>
  </si>
  <si>
    <t>Dalibor Tesař</t>
  </si>
  <si>
    <t>18102140</t>
  </si>
  <si>
    <t>Nákup vybavení pro Penzion nad stájí Jakartovice</t>
  </si>
  <si>
    <t>zemědělský podnikatel - fyzická osoba nezapsaná v obchodním rejstříku</t>
  </si>
  <si>
    <t>Kateřina Hridžak</t>
  </si>
  <si>
    <t>Stanice pro hipoturisty a návštěvníky ranče</t>
  </si>
  <si>
    <t>Vasyl Hridzhak</t>
  </si>
  <si>
    <t>76559947</t>
  </si>
  <si>
    <t>zahraniční osoba</t>
  </si>
  <si>
    <t>Ukázka práce s dobytkem</t>
  </si>
  <si>
    <t>26881594</t>
  </si>
  <si>
    <t>Widedesign s.r.o.</t>
  </si>
  <si>
    <t>společnost s ručením omezeným</t>
  </si>
  <si>
    <t>Venkovská aktivní turistika v Hokvaldech "Green Point"</t>
  </si>
  <si>
    <t>Marek Myšinský</t>
  </si>
  <si>
    <t>68176449</t>
  </si>
  <si>
    <t>HIPOSTANICE MYŠÁK WESTERN RANCH II. ETAPA</t>
  </si>
  <si>
    <t>Hana Poledníková</t>
  </si>
  <si>
    <t>61931012</t>
  </si>
  <si>
    <t>Rozšíření výletiště pro turisty a propagace poskytovaných služeb</t>
  </si>
  <si>
    <t>PIVOVAR Stěbořice s.r.o.</t>
  </si>
  <si>
    <t>27780881</t>
  </si>
  <si>
    <t>PIVOVAR Stěbořice - Dobudování zařízení cestovního ruchu</t>
  </si>
  <si>
    <t>Pro - SOLO s.r.o.</t>
  </si>
  <si>
    <t>60776811</t>
  </si>
  <si>
    <t>Rekonstrukce požárem zničeného jezdeckého areálu v Břidličné</t>
  </si>
  <si>
    <t>Stručný obsah projektu</t>
  </si>
  <si>
    <t>Odůvodnění</t>
  </si>
  <si>
    <t>Umístění vůči páteřním hipostezkám</t>
  </si>
  <si>
    <t>estetické zhodnocení objektu (oprava venkovních omítek, oplechování střechy), drobné propagační tiskoviny</t>
  </si>
  <si>
    <t>a</t>
  </si>
  <si>
    <t>jedná se o odpočívadlo u restaurace "Hospůdka U Pepana", úprava prostranství před restaurací, stojany na kola, pořízení venkovního krbu</t>
  </si>
  <si>
    <t>n</t>
  </si>
  <si>
    <t>není na páteřní HS</t>
  </si>
  <si>
    <t>není podporováno budování ubytovacích kapacit</t>
  </si>
  <si>
    <t>dobytkářské sedlo, manipulační ohrada s fixační klecí, malotraktor s příslušenstvím</t>
  </si>
  <si>
    <t>zaměření na cykloturistiku (odpočívadlo, úschovna kol, stojany na kola, cyklo servis), odpočívárna s integrovanou saunou</t>
  </si>
  <si>
    <t>opracoviště, jízdárna, stojany na sedla, zpevnění ploch, minitribuna</t>
  </si>
  <si>
    <t>dětské hřiště, venkovní posezení pro turisty</t>
  </si>
  <si>
    <t>budování penzionu</t>
  </si>
  <si>
    <t>obnova shořelého jezdeckého areálu</t>
  </si>
  <si>
    <t>Osoblaha</t>
  </si>
  <si>
    <t>Splnění účelu a cílů dotačního titulu</t>
  </si>
  <si>
    <t xml:space="preserve">Partnerská smlouva                                         </t>
  </si>
  <si>
    <t>nemá přímý dopad na poskytované agro služby, jde jen o zestetičnění budovy</t>
  </si>
  <si>
    <t>Jindřichov</t>
  </si>
  <si>
    <t>realizace projektu nemá dopad na agro služby</t>
  </si>
  <si>
    <t>Jakartovice</t>
  </si>
  <si>
    <t>2 ze 3 dílčích cílů projektu nesplňují cíle dotačního titulu, jsou to: modernizace penzionu a okolí a přilákání rekreantů prostřednictvím velkoplošné reklamy</t>
  </si>
  <si>
    <t>dovybavení koňských stájí (sedla, řemeny, ohlávky, přilby), nákup traktoru, křovinořez, infotabule, velkološná reklama penzionu</t>
  </si>
  <si>
    <t>Heřmanovice</t>
  </si>
  <si>
    <t>boxy pro koně + úvaziště, chatky na ubytování</t>
  </si>
  <si>
    <t>není podporován nákup zemědělské techniky (malotraktor) - jde o neuznatelný náklad</t>
  </si>
  <si>
    <t>Hukvaldy</t>
  </si>
  <si>
    <t>Místo realizace</t>
  </si>
  <si>
    <t>neleží na páteřní hipostezce, projekt nesouvisí s agroturistikou</t>
  </si>
  <si>
    <t>Palkovice</t>
  </si>
  <si>
    <t>neleží na páteřní hipostezce, nesedí nákladový rozpočet a žádost, v nákladovém rozpočtu jsou navíc neuznatené náklady pro dotační titul (honoráře, webové stránky)</t>
  </si>
  <si>
    <t>Chotěbuz</t>
  </si>
  <si>
    <t>neleží na páteřní hipostezce, nákladový rozpočet v rozporu s žádostí, obsah projektu nemá přímý dopad na rozvoj agro služeb</t>
  </si>
  <si>
    <t>Stěbořice</t>
  </si>
  <si>
    <t>Břidličná</t>
  </si>
  <si>
    <t>nesplňují účel dotačního titulu, který je určen na dobudování služeb, nikoli na výstavbu nového areálu</t>
  </si>
  <si>
    <t xml:space="preserve">Seznam žadatelů navržených na neposkytnutí dotací v rámci dotačního programu „Podpora turistických oblastí v Moravskoslezském kraji“ 
– dotační titul č. 1 Podpora agroturistiky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</si>
</sst>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</numFmts>
  <fonts count="4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vertical="center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47" applyFont="1" applyFill="1" applyBorder="1" applyAlignment="1">
      <alignment horizontal="center" vertical="center" wrapText="1"/>
      <protection/>
    </xf>
    <xf numFmtId="43" fontId="5" fillId="16" borderId="13" xfId="0" applyNumberFormat="1" applyFont="1" applyFill="1" applyBorder="1" applyAlignment="1">
      <alignment horizontal="center" vertical="center" wrapText="1"/>
    </xf>
    <xf numFmtId="9" fontId="5" fillId="16" borderId="13" xfId="47" applyNumberFormat="1" applyFont="1" applyFill="1" applyBorder="1" applyAlignment="1">
      <alignment horizontal="center" vertical="center" wrapText="1"/>
      <protection/>
    </xf>
    <xf numFmtId="0" fontId="5" fillId="16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vertical="center" wrapText="1"/>
    </xf>
    <xf numFmtId="0" fontId="6" fillId="16" borderId="15" xfId="0" applyFont="1" applyFill="1" applyBorder="1" applyAlignment="1">
      <alignment horizontal="center" vertical="center" wrapText="1"/>
    </xf>
    <xf numFmtId="49" fontId="6" fillId="16" borderId="15" xfId="0" applyNumberFormat="1" applyFont="1" applyFill="1" applyBorder="1" applyAlignment="1">
      <alignment horizontal="center" vertical="center" wrapText="1"/>
    </xf>
    <xf numFmtId="3" fontId="5" fillId="16" borderId="15" xfId="0" applyNumberFormat="1" applyFont="1" applyFill="1" applyBorder="1" applyAlignment="1">
      <alignment horizontal="center" vertical="center"/>
    </xf>
    <xf numFmtId="171" fontId="4" fillId="16" borderId="15" xfId="0" applyNumberFormat="1" applyFont="1" applyFill="1" applyBorder="1" applyAlignment="1">
      <alignment horizontal="center" vertical="center"/>
    </xf>
    <xf numFmtId="171" fontId="5" fillId="16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4" fillId="16" borderId="15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 wrapText="1" shrinkToFi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8" fillId="16" borderId="17" xfId="0" applyFont="1" applyFill="1" applyBorder="1" applyAlignment="1">
      <alignment horizontal="left" vertical="center"/>
    </xf>
    <xf numFmtId="0" fontId="8" fillId="16" borderId="18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5"/>
  <sheetViews>
    <sheetView tabSelected="1" view="pageLayout" zoomScaleNormal="70" workbookViewId="0" topLeftCell="A1">
      <selection activeCell="J15" sqref="J15"/>
    </sheetView>
  </sheetViews>
  <sheetFormatPr defaultColWidth="9.00390625" defaultRowHeight="12.75"/>
  <cols>
    <col min="1" max="1" width="8.75390625" style="2" customWidth="1"/>
    <col min="2" max="2" width="11.25390625" style="2" customWidth="1"/>
    <col min="3" max="3" width="36.00390625" style="2" customWidth="1"/>
    <col min="4" max="5" width="22.25390625" style="2" customWidth="1"/>
    <col min="6" max="6" width="32.75390625" style="2" customWidth="1"/>
    <col min="7" max="8" width="68.125" style="6" customWidth="1"/>
    <col min="9" max="10" width="22.75390625" style="6" customWidth="1"/>
    <col min="11" max="11" width="22.75390625" style="2" customWidth="1"/>
    <col min="12" max="13" width="22.75390625" style="6" customWidth="1"/>
    <col min="14" max="14" width="22.75390625" style="34" customWidth="1"/>
    <col min="15" max="15" width="38.125" style="34" customWidth="1"/>
    <col min="16" max="16384" width="9.125" style="2" customWidth="1"/>
  </cols>
  <sheetData>
    <row r="1" ht="13.5" thickBot="1"/>
    <row r="2" spans="1:45" s="18" customFormat="1" ht="19.5" customHeight="1" thickBot="1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15" s="3" customFormat="1" ht="56.25" customHeight="1">
      <c r="A3" s="19" t="s">
        <v>4</v>
      </c>
      <c r="B3" s="20" t="s">
        <v>9</v>
      </c>
      <c r="C3" s="20" t="s">
        <v>8</v>
      </c>
      <c r="D3" s="20" t="s">
        <v>2</v>
      </c>
      <c r="E3" s="20" t="s">
        <v>72</v>
      </c>
      <c r="F3" s="20" t="s">
        <v>1</v>
      </c>
      <c r="G3" s="20" t="s">
        <v>0</v>
      </c>
      <c r="H3" s="20" t="s">
        <v>44</v>
      </c>
      <c r="I3" s="21" t="s">
        <v>7</v>
      </c>
      <c r="J3" s="22" t="s">
        <v>5</v>
      </c>
      <c r="K3" s="22" t="s">
        <v>6</v>
      </c>
      <c r="L3" s="22" t="s">
        <v>60</v>
      </c>
      <c r="M3" s="22" t="s">
        <v>61</v>
      </c>
      <c r="N3" s="22" t="s">
        <v>46</v>
      </c>
      <c r="O3" s="22" t="s">
        <v>45</v>
      </c>
    </row>
    <row r="4" spans="1:15" ht="25.5">
      <c r="A4" s="30">
        <v>1</v>
      </c>
      <c r="B4" s="17">
        <v>1</v>
      </c>
      <c r="C4" s="4" t="s">
        <v>10</v>
      </c>
      <c r="D4" s="11" t="s">
        <v>11</v>
      </c>
      <c r="E4" s="11" t="s">
        <v>59</v>
      </c>
      <c r="F4" s="1" t="s">
        <v>17</v>
      </c>
      <c r="G4" s="12" t="s">
        <v>12</v>
      </c>
      <c r="H4" s="12" t="s">
        <v>47</v>
      </c>
      <c r="I4" s="14">
        <v>305000</v>
      </c>
      <c r="J4" s="15">
        <v>213500</v>
      </c>
      <c r="K4" s="16">
        <v>0</v>
      </c>
      <c r="L4" s="15" t="s">
        <v>50</v>
      </c>
      <c r="M4" s="15" t="s">
        <v>50</v>
      </c>
      <c r="N4" s="35" t="s">
        <v>48</v>
      </c>
      <c r="O4" s="35" t="s">
        <v>62</v>
      </c>
    </row>
    <row r="5" spans="1:15" ht="38.25">
      <c r="A5" s="30">
        <v>2</v>
      </c>
      <c r="B5" s="17">
        <v>1</v>
      </c>
      <c r="C5" s="4" t="s">
        <v>13</v>
      </c>
      <c r="D5" s="11" t="s">
        <v>14</v>
      </c>
      <c r="E5" s="11" t="s">
        <v>63</v>
      </c>
      <c r="F5" s="31" t="s">
        <v>15</v>
      </c>
      <c r="G5" s="12" t="s">
        <v>16</v>
      </c>
      <c r="H5" s="12" t="s">
        <v>49</v>
      </c>
      <c r="I5" s="14">
        <v>300000</v>
      </c>
      <c r="J5" s="15">
        <v>210000</v>
      </c>
      <c r="K5" s="16">
        <v>0</v>
      </c>
      <c r="L5" s="15" t="s">
        <v>50</v>
      </c>
      <c r="M5" s="15" t="s">
        <v>50</v>
      </c>
      <c r="N5" s="35" t="s">
        <v>48</v>
      </c>
      <c r="O5" s="35" t="s">
        <v>64</v>
      </c>
    </row>
    <row r="6" spans="1:15" ht="51">
      <c r="A6" s="30">
        <v>3</v>
      </c>
      <c r="B6" s="17">
        <v>1</v>
      </c>
      <c r="C6" s="4" t="s">
        <v>18</v>
      </c>
      <c r="D6" s="11" t="s">
        <v>19</v>
      </c>
      <c r="E6" s="11" t="s">
        <v>65</v>
      </c>
      <c r="F6" s="31" t="s">
        <v>21</v>
      </c>
      <c r="G6" s="12" t="s">
        <v>20</v>
      </c>
      <c r="H6" s="12" t="s">
        <v>67</v>
      </c>
      <c r="I6" s="14">
        <f>267400+115100</f>
        <v>382500</v>
      </c>
      <c r="J6" s="15">
        <v>267400</v>
      </c>
      <c r="K6" s="16">
        <v>0</v>
      </c>
      <c r="L6" s="15" t="s">
        <v>50</v>
      </c>
      <c r="M6" s="15" t="s">
        <v>50</v>
      </c>
      <c r="N6" s="35" t="s">
        <v>48</v>
      </c>
      <c r="O6" s="35" t="s">
        <v>66</v>
      </c>
    </row>
    <row r="7" spans="1:15" ht="34.5" customHeight="1">
      <c r="A7" s="30">
        <v>4</v>
      </c>
      <c r="B7" s="17">
        <v>1</v>
      </c>
      <c r="C7" s="4" t="s">
        <v>22</v>
      </c>
      <c r="D7" s="11">
        <v>73198722</v>
      </c>
      <c r="E7" s="11" t="s">
        <v>68</v>
      </c>
      <c r="F7" s="1" t="s">
        <v>21</v>
      </c>
      <c r="G7" s="12" t="s">
        <v>23</v>
      </c>
      <c r="H7" s="12" t="s">
        <v>69</v>
      </c>
      <c r="I7" s="14">
        <v>690000</v>
      </c>
      <c r="J7" s="15">
        <v>483000</v>
      </c>
      <c r="K7" s="16">
        <v>0</v>
      </c>
      <c r="L7" s="15" t="s">
        <v>50</v>
      </c>
      <c r="M7" s="35" t="s">
        <v>48</v>
      </c>
      <c r="N7" s="35" t="s">
        <v>48</v>
      </c>
      <c r="O7" s="35" t="s">
        <v>52</v>
      </c>
    </row>
    <row r="8" spans="1:15" ht="38.25" customHeight="1">
      <c r="A8" s="30">
        <v>5</v>
      </c>
      <c r="B8" s="17">
        <v>1</v>
      </c>
      <c r="C8" s="4" t="s">
        <v>24</v>
      </c>
      <c r="D8" s="11" t="s">
        <v>25</v>
      </c>
      <c r="E8" s="11" t="s">
        <v>68</v>
      </c>
      <c r="F8" s="1" t="s">
        <v>26</v>
      </c>
      <c r="G8" s="12" t="s">
        <v>27</v>
      </c>
      <c r="H8" s="12" t="s">
        <v>53</v>
      </c>
      <c r="I8" s="14">
        <v>700000</v>
      </c>
      <c r="J8" s="15">
        <v>490000</v>
      </c>
      <c r="K8" s="16">
        <v>0</v>
      </c>
      <c r="L8" s="15" t="s">
        <v>50</v>
      </c>
      <c r="M8" s="15" t="s">
        <v>50</v>
      </c>
      <c r="N8" s="35" t="s">
        <v>48</v>
      </c>
      <c r="O8" s="35" t="s">
        <v>70</v>
      </c>
    </row>
    <row r="9" spans="1:15" ht="28.5" customHeight="1">
      <c r="A9" s="30">
        <v>6</v>
      </c>
      <c r="B9" s="17">
        <v>1</v>
      </c>
      <c r="C9" s="4" t="s">
        <v>29</v>
      </c>
      <c r="D9" s="11" t="s">
        <v>28</v>
      </c>
      <c r="E9" s="11" t="s">
        <v>71</v>
      </c>
      <c r="F9" s="1" t="s">
        <v>30</v>
      </c>
      <c r="G9" s="12" t="s">
        <v>31</v>
      </c>
      <c r="H9" s="12" t="s">
        <v>54</v>
      </c>
      <c r="I9" s="14">
        <v>729000</v>
      </c>
      <c r="J9" s="15">
        <v>499300</v>
      </c>
      <c r="K9" s="16">
        <v>0</v>
      </c>
      <c r="L9" s="15" t="s">
        <v>50</v>
      </c>
      <c r="M9" s="15" t="s">
        <v>48</v>
      </c>
      <c r="N9" s="35" t="s">
        <v>51</v>
      </c>
      <c r="O9" s="35" t="s">
        <v>73</v>
      </c>
    </row>
    <row r="10" spans="1:15" ht="68.25" customHeight="1">
      <c r="A10" s="30">
        <v>7</v>
      </c>
      <c r="B10" s="17">
        <v>1</v>
      </c>
      <c r="C10" s="4" t="s">
        <v>32</v>
      </c>
      <c r="D10" s="11" t="s">
        <v>33</v>
      </c>
      <c r="E10" s="11" t="s">
        <v>74</v>
      </c>
      <c r="F10" s="1" t="s">
        <v>15</v>
      </c>
      <c r="G10" s="12" t="s">
        <v>34</v>
      </c>
      <c r="H10" s="12" t="s">
        <v>55</v>
      </c>
      <c r="I10" s="14">
        <f>698985+135300</f>
        <v>834285</v>
      </c>
      <c r="J10" s="15">
        <v>500000</v>
      </c>
      <c r="K10" s="16">
        <v>0</v>
      </c>
      <c r="L10" s="15" t="s">
        <v>48</v>
      </c>
      <c r="M10" s="15" t="s">
        <v>48</v>
      </c>
      <c r="N10" s="35" t="s">
        <v>51</v>
      </c>
      <c r="O10" s="35" t="s">
        <v>75</v>
      </c>
    </row>
    <row r="11" spans="1:15" ht="51" customHeight="1">
      <c r="A11" s="30">
        <v>8</v>
      </c>
      <c r="B11" s="17">
        <v>1</v>
      </c>
      <c r="C11" s="4" t="s">
        <v>35</v>
      </c>
      <c r="D11" s="11" t="s">
        <v>36</v>
      </c>
      <c r="E11" s="11" t="s">
        <v>76</v>
      </c>
      <c r="F11" s="1" t="s">
        <v>21</v>
      </c>
      <c r="G11" s="12" t="s">
        <v>37</v>
      </c>
      <c r="H11" s="12" t="s">
        <v>56</v>
      </c>
      <c r="I11" s="14">
        <f>85000+45000</f>
        <v>130000</v>
      </c>
      <c r="J11" s="15">
        <v>85000</v>
      </c>
      <c r="K11" s="16">
        <v>0</v>
      </c>
      <c r="L11" s="15" t="s">
        <v>48</v>
      </c>
      <c r="M11" s="15" t="s">
        <v>50</v>
      </c>
      <c r="N11" s="35" t="s">
        <v>51</v>
      </c>
      <c r="O11" s="35" t="s">
        <v>77</v>
      </c>
    </row>
    <row r="12" spans="1:15" ht="28.5" customHeight="1">
      <c r="A12" s="30">
        <v>9</v>
      </c>
      <c r="B12" s="17">
        <v>1</v>
      </c>
      <c r="C12" s="4" t="s">
        <v>38</v>
      </c>
      <c r="D12" s="11" t="s">
        <v>39</v>
      </c>
      <c r="E12" s="11" t="s">
        <v>78</v>
      </c>
      <c r="F12" s="1" t="s">
        <v>30</v>
      </c>
      <c r="G12" s="12" t="s">
        <v>40</v>
      </c>
      <c r="H12" s="12" t="s">
        <v>57</v>
      </c>
      <c r="I12" s="14">
        <v>725000</v>
      </c>
      <c r="J12" s="15">
        <v>499300</v>
      </c>
      <c r="K12" s="16">
        <v>0</v>
      </c>
      <c r="L12" s="15" t="s">
        <v>50</v>
      </c>
      <c r="M12" s="15" t="s">
        <v>50</v>
      </c>
      <c r="N12" s="35" t="s">
        <v>51</v>
      </c>
      <c r="O12" s="35" t="s">
        <v>52</v>
      </c>
    </row>
    <row r="13" spans="1:15" ht="51" customHeight="1">
      <c r="A13" s="30">
        <v>10</v>
      </c>
      <c r="B13" s="17">
        <v>1</v>
      </c>
      <c r="C13" s="4" t="s">
        <v>41</v>
      </c>
      <c r="D13" s="11" t="s">
        <v>42</v>
      </c>
      <c r="E13" s="11" t="s">
        <v>79</v>
      </c>
      <c r="F13" s="1" t="s">
        <v>30</v>
      </c>
      <c r="G13" s="12" t="s">
        <v>43</v>
      </c>
      <c r="H13" s="12" t="s">
        <v>58</v>
      </c>
      <c r="I13" s="14">
        <v>649300</v>
      </c>
      <c r="J13" s="15">
        <v>454400</v>
      </c>
      <c r="K13" s="16">
        <v>0</v>
      </c>
      <c r="L13" s="15" t="s">
        <v>48</v>
      </c>
      <c r="M13" s="15" t="s">
        <v>50</v>
      </c>
      <c r="N13" s="35" t="s">
        <v>48</v>
      </c>
      <c r="O13" s="35" t="s">
        <v>80</v>
      </c>
    </row>
    <row r="14" spans="1:15" ht="28.5" customHeight="1" thickBot="1">
      <c r="A14" s="23" t="s">
        <v>3</v>
      </c>
      <c r="B14" s="24"/>
      <c r="C14" s="24"/>
      <c r="D14" s="25"/>
      <c r="E14" s="25"/>
      <c r="F14" s="26"/>
      <c r="G14" s="25"/>
      <c r="H14" s="25"/>
      <c r="I14" s="27"/>
      <c r="J14" s="28">
        <f>SUM(J4:J13)</f>
        <v>3701900</v>
      </c>
      <c r="K14" s="29">
        <f>SUM(K4:K13)</f>
        <v>0</v>
      </c>
      <c r="L14" s="28"/>
      <c r="M14" s="28"/>
      <c r="N14" s="36"/>
      <c r="O14" s="36"/>
    </row>
    <row r="15" spans="7:15" ht="18.75" customHeight="1" thickBot="1">
      <c r="G15" s="5"/>
      <c r="H15" s="5"/>
      <c r="I15" s="3"/>
      <c r="J15" s="32"/>
      <c r="K15" s="29"/>
      <c r="L15" s="32"/>
      <c r="M15" s="32"/>
      <c r="N15" s="37"/>
      <c r="O15" s="37"/>
    </row>
    <row r="16" spans="7:15" ht="17.25" customHeight="1">
      <c r="G16" s="2"/>
      <c r="H16" s="2"/>
      <c r="I16" s="2"/>
      <c r="J16" s="2"/>
      <c r="L16" s="2"/>
      <c r="M16" s="2"/>
      <c r="N16" s="2"/>
      <c r="O16" s="2"/>
    </row>
    <row r="17" spans="1:15" ht="17.25" customHeight="1">
      <c r="A17" s="44"/>
      <c r="B17" s="44"/>
      <c r="C17" s="45"/>
      <c r="D17" s="45"/>
      <c r="E17" s="45"/>
      <c r="F17" s="45"/>
      <c r="G17" s="13"/>
      <c r="H17" s="13"/>
      <c r="I17" s="13"/>
      <c r="J17" s="13"/>
      <c r="K17" s="33"/>
      <c r="L17" s="13"/>
      <c r="M17" s="13"/>
      <c r="N17" s="38"/>
      <c r="O17" s="38"/>
    </row>
    <row r="18" spans="1:15" ht="12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9"/>
      <c r="O18" s="39"/>
    </row>
    <row r="19" spans="1:15" ht="15" customHeight="1">
      <c r="A19" s="7"/>
      <c r="B19" s="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9:15" ht="12.75">
      <c r="I20" s="8"/>
      <c r="J20" s="8"/>
      <c r="K20" s="42"/>
      <c r="L20" s="8"/>
      <c r="M20" s="8"/>
      <c r="N20" s="40"/>
      <c r="O20" s="40"/>
    </row>
    <row r="21" ht="12.75">
      <c r="C21" s="7"/>
    </row>
    <row r="25" ht="12.75">
      <c r="C25" s="7"/>
    </row>
  </sheetData>
  <sheetProtection/>
  <mergeCells count="2">
    <mergeCell ref="A17:F17"/>
    <mergeCell ref="A2:O2"/>
  </mergeCells>
  <printOptions/>
  <pageMargins left="0.7874015748031497" right="0.7874015748031497" top="0.8267716535433072" bottom="0.984251968503937" header="0.31496062992125984" footer="0.5118110236220472"/>
  <pageSetup horizontalDpi="300" verticalDpi="300" orientation="landscape" paperSize="9" scale="25" r:id="rId1"/>
  <headerFooter alignWithMargins="0">
    <oddHeader>&amp;L&amp;"Tahoma,Tučné"&amp;12Usnesení č. 11/983 - Příloha č. 3 &amp;"Tahoma,Obyčejné"
Počet stran přílohy: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2014-09-15T12:35:46Z</cp:lastPrinted>
  <dcterms:created xsi:type="dcterms:W3CDTF">2004-08-20T07:13:58Z</dcterms:created>
  <dcterms:modified xsi:type="dcterms:W3CDTF">2014-09-15T12:36:52Z</dcterms:modified>
  <cp:category/>
  <cp:version/>
  <cp:contentType/>
  <cp:contentStatus/>
</cp:coreProperties>
</file>