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1460" windowHeight="7710" activeTab="0"/>
  </bookViews>
  <sheets>
    <sheet name="DT1 - pořadí" sheetId="1" r:id="rId1"/>
  </sheets>
  <definedNames>
    <definedName name="_xlnm.Print_Titles" localSheetId="0">'DT1 - pořadí'!$5:$5</definedName>
  </definedNames>
  <calcPr fullCalcOnLoad="1"/>
</workbook>
</file>

<file path=xl/sharedStrings.xml><?xml version="1.0" encoding="utf-8"?>
<sst xmlns="http://schemas.openxmlformats.org/spreadsheetml/2006/main" count="97" uniqueCount="68">
  <si>
    <t>Název žadatele</t>
  </si>
  <si>
    <t>Právní forma</t>
  </si>
  <si>
    <t>IČ</t>
  </si>
  <si>
    <t>Název projektu</t>
  </si>
  <si>
    <t>Uznatelné náklady projektu</t>
  </si>
  <si>
    <t>Podíl na uznatelných nákladech projektu</t>
  </si>
  <si>
    <t>délka trvání projektu</t>
  </si>
  <si>
    <t>Poznámka</t>
  </si>
  <si>
    <t>společnost s ručením omezeným</t>
  </si>
  <si>
    <t>Vysoká škola báňská - Technická univerzita Ostrava</t>
  </si>
  <si>
    <t>Poř.  číslo</t>
  </si>
  <si>
    <t>Celkem</t>
  </si>
  <si>
    <t>Spolupracující VŠ případně výzkumná organizace</t>
  </si>
  <si>
    <t>akciová společnost</t>
  </si>
  <si>
    <t>HV Výtahy s.r.o.</t>
  </si>
  <si>
    <t>62302418</t>
  </si>
  <si>
    <t>Horse trainer</t>
  </si>
  <si>
    <t>64958311</t>
  </si>
  <si>
    <t>Ing. Ladislav Torčík</t>
  </si>
  <si>
    <t>Funkční textilie využívající prvky automatické identifikace a rozšířené reality</t>
  </si>
  <si>
    <t>fyzická osoba podnikající dle živnostenského zákona</t>
  </si>
  <si>
    <t>NOVOGEAR, spol. s r.o.</t>
  </si>
  <si>
    <t>49611208</t>
  </si>
  <si>
    <t>Vývoj software pro sledování logistiky a výkonnosti výroby převodovek</t>
  </si>
  <si>
    <t>HS Interactive s.r.o.</t>
  </si>
  <si>
    <t>27773710</t>
  </si>
  <si>
    <t>Sportovní sociální síť</t>
  </si>
  <si>
    <t>Ondřej Šarady</t>
  </si>
  <si>
    <t>73365912</t>
  </si>
  <si>
    <t>Experimentální ověření chování tuhého paliva na bázi polyethylenu v zařízeních pro termický rozklad</t>
  </si>
  <si>
    <t>Pavel Ptáček</t>
  </si>
  <si>
    <t>87361752</t>
  </si>
  <si>
    <t>Experimentální ověření chování tuhého paliva na bázi použitých pneumatik během nízkoteplotní konverze</t>
  </si>
  <si>
    <t>Enviom servis s.r.o.</t>
  </si>
  <si>
    <t>28618335</t>
  </si>
  <si>
    <t>Experimentální ověření chování tuhého paliva na bázi plastového materiálu ABS během termolytického rozkladu</t>
  </si>
  <si>
    <t>Ing. Jan Macháč</t>
  </si>
  <si>
    <t>73885355</t>
  </si>
  <si>
    <t xml:space="preserve">Experimentální ověření chování tuhého paliva na bázi LDPE během nízkoteplotní konverze </t>
  </si>
  <si>
    <t>Antonín Nevřiva</t>
  </si>
  <si>
    <t>73116394</t>
  </si>
  <si>
    <t>Experimentální ověření chování tuhého paliva na bázi PET během pyrolytického rozkladu</t>
  </si>
  <si>
    <t>Tomáš Nevřiva</t>
  </si>
  <si>
    <t>47866667</t>
  </si>
  <si>
    <t>Experimentální ověření chování tuhého paliva na bázi složení 60 % polyethylénu, 20% polypropylenu a 20% polystyrenu během vakuové pyrolýzy</t>
  </si>
  <si>
    <t>Radek Křesina</t>
  </si>
  <si>
    <t>75983711</t>
  </si>
  <si>
    <t>Experimentální ověření chování tuhého paliva na bázi polystyrénu během odplynění plynem</t>
  </si>
  <si>
    <t>Ing. Eduard Polák</t>
  </si>
  <si>
    <t>Fototerapie pro neonatologii</t>
  </si>
  <si>
    <t>Unimerex s.r.o.</t>
  </si>
  <si>
    <t>29384567</t>
  </si>
  <si>
    <t>Tester HW prostředků pro optické přenosy dat</t>
  </si>
  <si>
    <t>BORCAD cz s.r.o.</t>
  </si>
  <si>
    <t>25855042</t>
  </si>
  <si>
    <t>Výzkumně – vývojové práce na sedadle pro kolejová vozidla, včetně provádění modálních analýz a životnostních zkoušek jejich komponent</t>
  </si>
  <si>
    <t>Beskydská likérka s.r.o.</t>
  </si>
  <si>
    <t>27767001</t>
  </si>
  <si>
    <t>Řídící systém pro stáčení sirupů</t>
  </si>
  <si>
    <t>F I T E a.s.</t>
  </si>
  <si>
    <t>47674938</t>
  </si>
  <si>
    <t>Aplikace principu "smart" v systémech nakládání s komunálními odpady a jeho potencionální přínosy pro životní prostředí</t>
  </si>
  <si>
    <t>WEBMEX PLUS s.r.o.</t>
  </si>
  <si>
    <t>02462338</t>
  </si>
  <si>
    <t>Vývoj softwarového systému pro e-commerce</t>
  </si>
  <si>
    <t>Vysoká škola podnikání, a.s.</t>
  </si>
  <si>
    <t>Neposkytnutí neinvestičních dotací: dotační titul 1</t>
  </si>
  <si>
    <t>Požadovaná výše dotace (Kč)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</si>
</sst>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66">
    <xf numFmtId="0" fontId="0" fillId="0" borderId="0" xfId="0" applyAlignment="1">
      <alignment/>
    </xf>
    <xf numFmtId="4" fontId="4" fillId="0" borderId="10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10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 wrapText="1"/>
    </xf>
    <xf numFmtId="0" fontId="3" fillId="32" borderId="12" xfId="0" applyFont="1" applyFill="1" applyBorder="1" applyAlignment="1">
      <alignment wrapText="1"/>
    </xf>
    <xf numFmtId="0" fontId="3" fillId="32" borderId="13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5" xfId="0" applyFont="1" applyFill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6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10" fontId="4" fillId="0" borderId="17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 wrapText="1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3" fillId="0" borderId="15" xfId="0" applyFont="1" applyFill="1" applyBorder="1" applyAlignment="1">
      <alignment wrapText="1"/>
    </xf>
    <xf numFmtId="0" fontId="0" fillId="0" borderId="20" xfId="0" applyFont="1" applyBorder="1" applyAlignment="1">
      <alignment/>
    </xf>
    <xf numFmtId="49" fontId="0" fillId="0" borderId="20" xfId="0" applyNumberFormat="1" applyFont="1" applyBorder="1" applyAlignment="1">
      <alignment/>
    </xf>
    <xf numFmtId="0" fontId="3" fillId="0" borderId="20" xfId="0" applyFont="1" applyBorder="1" applyAlignment="1">
      <alignment horizontal="right" wrapText="1"/>
    </xf>
    <xf numFmtId="4" fontId="3" fillId="0" borderId="20" xfId="0" applyNumberFormat="1" applyFont="1" applyBorder="1" applyAlignment="1">
      <alignment/>
    </xf>
    <xf numFmtId="14" fontId="4" fillId="0" borderId="14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3" fillId="0" borderId="15" xfId="0" applyFont="1" applyBorder="1" applyAlignment="1">
      <alignment wrapText="1"/>
    </xf>
    <xf numFmtId="0" fontId="4" fillId="0" borderId="21" xfId="0" applyFont="1" applyFill="1" applyBorder="1" applyAlignment="1">
      <alignment/>
    </xf>
    <xf numFmtId="0" fontId="3" fillId="0" borderId="22" xfId="0" applyFont="1" applyFill="1" applyBorder="1" applyAlignment="1">
      <alignment wrapText="1"/>
    </xf>
    <xf numFmtId="0" fontId="4" fillId="0" borderId="22" xfId="0" applyFont="1" applyBorder="1" applyAlignment="1">
      <alignment wrapText="1"/>
    </xf>
    <xf numFmtId="49" fontId="4" fillId="0" borderId="22" xfId="0" applyNumberFormat="1" applyFont="1" applyBorder="1" applyAlignment="1">
      <alignment wrapText="1"/>
    </xf>
    <xf numFmtId="4" fontId="4" fillId="0" borderId="22" xfId="0" applyNumberFormat="1" applyFont="1" applyBorder="1" applyAlignment="1">
      <alignment/>
    </xf>
    <xf numFmtId="10" fontId="4" fillId="0" borderId="22" xfId="0" applyNumberFormat="1" applyFont="1" applyBorder="1" applyAlignment="1">
      <alignment/>
    </xf>
    <xf numFmtId="14" fontId="4" fillId="0" borderId="22" xfId="0" applyNumberFormat="1" applyFont="1" applyBorder="1" applyAlignment="1">
      <alignment/>
    </xf>
    <xf numFmtId="0" fontId="4" fillId="0" borderId="22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horizontal="justify" vertical="justify" wrapText="1"/>
    </xf>
    <xf numFmtId="0" fontId="0" fillId="0" borderId="11" xfId="0" applyBorder="1" applyAlignment="1">
      <alignment horizontal="justify" vertical="justify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3" sqref="E3"/>
    </sheetView>
  </sheetViews>
  <sheetFormatPr defaultColWidth="9.140625" defaultRowHeight="12.75"/>
  <cols>
    <col min="1" max="1" width="7.00390625" style="12" customWidth="1"/>
    <col min="2" max="2" width="25.7109375" style="12" customWidth="1"/>
    <col min="3" max="3" width="20.00390625" style="12" customWidth="1"/>
    <col min="4" max="4" width="11.7109375" style="14" customWidth="1"/>
    <col min="5" max="5" width="54.7109375" style="16" customWidth="1"/>
    <col min="6" max="6" width="16.140625" style="15" bestFit="1" customWidth="1"/>
    <col min="7" max="7" width="17.7109375" style="15" bestFit="1" customWidth="1"/>
    <col min="8" max="8" width="13.28125" style="12" customWidth="1"/>
    <col min="9" max="9" width="12.00390625" style="12" customWidth="1"/>
    <col min="10" max="10" width="27.421875" style="12" customWidth="1"/>
    <col min="11" max="11" width="15.00390625" style="12" customWidth="1"/>
    <col min="12" max="12" width="11.140625" style="12" bestFit="1" customWidth="1"/>
    <col min="13" max="13" width="11.57421875" style="12" bestFit="1" customWidth="1"/>
    <col min="14" max="14" width="11.140625" style="12" bestFit="1" customWidth="1"/>
    <col min="15" max="16384" width="9.140625" style="12" customWidth="1"/>
  </cols>
  <sheetData>
    <row r="1" spans="1:12" ht="21" customHeight="1">
      <c r="A1" s="61"/>
      <c r="B1" s="62"/>
      <c r="L1" s="21"/>
    </row>
    <row r="2" spans="1:12" ht="14.25">
      <c r="A2" s="63"/>
      <c r="B2" s="63"/>
      <c r="L2" s="20"/>
    </row>
    <row r="3" spans="1:12" ht="14.25">
      <c r="A3" s="60"/>
      <c r="B3" s="60"/>
      <c r="L3" s="20"/>
    </row>
    <row r="4" spans="1:12" s="16" customFormat="1" ht="13.5" thickBot="1">
      <c r="A4" s="64" t="s">
        <v>66</v>
      </c>
      <c r="B4" s="65"/>
      <c r="C4" s="65"/>
      <c r="D4" s="65"/>
      <c r="E4" s="22"/>
      <c r="F4" s="17"/>
      <c r="G4" s="17"/>
      <c r="L4" s="18"/>
    </row>
    <row r="5" spans="1:12" s="11" customFormat="1" ht="51.75" thickBot="1">
      <c r="A5" s="23" t="s">
        <v>10</v>
      </c>
      <c r="B5" s="23" t="s">
        <v>0</v>
      </c>
      <c r="C5" s="23" t="s">
        <v>1</v>
      </c>
      <c r="D5" s="23" t="s">
        <v>2</v>
      </c>
      <c r="E5" s="23" t="s">
        <v>3</v>
      </c>
      <c r="F5" s="23" t="s">
        <v>67</v>
      </c>
      <c r="G5" s="23" t="s">
        <v>4</v>
      </c>
      <c r="H5" s="23" t="s">
        <v>5</v>
      </c>
      <c r="I5" s="24" t="s">
        <v>6</v>
      </c>
      <c r="J5" s="23" t="s">
        <v>12</v>
      </c>
      <c r="K5" s="24" t="s">
        <v>7</v>
      </c>
      <c r="L5" s="19"/>
    </row>
    <row r="6" spans="1:12" ht="28.5" customHeight="1">
      <c r="A6" s="37">
        <v>1</v>
      </c>
      <c r="B6" s="25" t="s">
        <v>14</v>
      </c>
      <c r="C6" s="26" t="s">
        <v>8</v>
      </c>
      <c r="D6" s="36" t="s">
        <v>15</v>
      </c>
      <c r="E6" s="26" t="s">
        <v>16</v>
      </c>
      <c r="F6" s="27">
        <v>295700</v>
      </c>
      <c r="G6" s="27">
        <v>455000</v>
      </c>
      <c r="H6" s="35">
        <f aca="true" t="shared" si="0" ref="H6:H22">F6/G6</f>
        <v>0.6498901098901099</v>
      </c>
      <c r="I6" s="47">
        <v>42369</v>
      </c>
      <c r="J6" s="28" t="s">
        <v>9</v>
      </c>
      <c r="K6" s="32"/>
      <c r="L6" s="33"/>
    </row>
    <row r="7" spans="1:12" ht="38.25">
      <c r="A7" s="38">
        <v>3</v>
      </c>
      <c r="B7" s="6" t="s">
        <v>18</v>
      </c>
      <c r="C7" s="3" t="s">
        <v>20</v>
      </c>
      <c r="D7" s="5" t="s">
        <v>17</v>
      </c>
      <c r="E7" s="3" t="s">
        <v>19</v>
      </c>
      <c r="F7" s="1">
        <v>299000</v>
      </c>
      <c r="G7" s="1">
        <v>460000</v>
      </c>
      <c r="H7" s="2">
        <f t="shared" si="0"/>
        <v>0.65</v>
      </c>
      <c r="I7" s="31">
        <v>42369</v>
      </c>
      <c r="J7" s="4" t="s">
        <v>9</v>
      </c>
      <c r="K7" s="29"/>
      <c r="L7" s="33"/>
    </row>
    <row r="8" spans="1:12" s="13" customFormat="1" ht="25.5">
      <c r="A8" s="38">
        <v>8</v>
      </c>
      <c r="B8" s="10" t="s">
        <v>21</v>
      </c>
      <c r="C8" s="4" t="s">
        <v>8</v>
      </c>
      <c r="D8" s="7" t="s">
        <v>22</v>
      </c>
      <c r="E8" s="4" t="s">
        <v>23</v>
      </c>
      <c r="F8" s="8">
        <v>105000</v>
      </c>
      <c r="G8" s="8">
        <v>300000</v>
      </c>
      <c r="H8" s="9">
        <f t="shared" si="0"/>
        <v>0.35</v>
      </c>
      <c r="I8" s="31">
        <v>42369</v>
      </c>
      <c r="J8" s="4" t="s">
        <v>9</v>
      </c>
      <c r="K8" s="42"/>
      <c r="L8" s="34"/>
    </row>
    <row r="9" spans="1:15" s="13" customFormat="1" ht="30" customHeight="1">
      <c r="A9" s="38">
        <v>9</v>
      </c>
      <c r="B9" s="6" t="s">
        <v>24</v>
      </c>
      <c r="C9" s="3" t="s">
        <v>8</v>
      </c>
      <c r="D9" s="7" t="s">
        <v>25</v>
      </c>
      <c r="E9" s="3" t="s">
        <v>26</v>
      </c>
      <c r="F9" s="1">
        <v>295000</v>
      </c>
      <c r="G9" s="1">
        <v>465000</v>
      </c>
      <c r="H9" s="2">
        <f t="shared" si="0"/>
        <v>0.6344086021505376</v>
      </c>
      <c r="I9" s="31">
        <v>42369</v>
      </c>
      <c r="J9" s="4" t="s">
        <v>9</v>
      </c>
      <c r="K9" s="29"/>
      <c r="L9" s="33"/>
      <c r="M9" s="12"/>
      <c r="N9" s="12"/>
      <c r="O9" s="12"/>
    </row>
    <row r="10" spans="1:15" s="13" customFormat="1" ht="38.25">
      <c r="A10" s="38">
        <v>10</v>
      </c>
      <c r="B10" s="10" t="s">
        <v>27</v>
      </c>
      <c r="C10" s="3" t="s">
        <v>20</v>
      </c>
      <c r="D10" s="5" t="s">
        <v>28</v>
      </c>
      <c r="E10" s="3" t="s">
        <v>29</v>
      </c>
      <c r="F10" s="1">
        <v>285200</v>
      </c>
      <c r="G10" s="1">
        <v>438800</v>
      </c>
      <c r="H10" s="2">
        <f t="shared" si="0"/>
        <v>0.649954421148587</v>
      </c>
      <c r="I10" s="31">
        <v>42369</v>
      </c>
      <c r="J10" s="4" t="s">
        <v>9</v>
      </c>
      <c r="K10" s="42"/>
      <c r="L10" s="33"/>
      <c r="M10" s="16"/>
      <c r="N10" s="12"/>
      <c r="O10" s="12"/>
    </row>
    <row r="11" spans="1:12" ht="38.25">
      <c r="A11" s="38">
        <v>11</v>
      </c>
      <c r="B11" s="10" t="s">
        <v>30</v>
      </c>
      <c r="C11" s="3" t="s">
        <v>20</v>
      </c>
      <c r="D11" s="7" t="s">
        <v>31</v>
      </c>
      <c r="E11" s="3" t="s">
        <v>32</v>
      </c>
      <c r="F11" s="1">
        <v>290600</v>
      </c>
      <c r="G11" s="1">
        <v>447200</v>
      </c>
      <c r="H11" s="2">
        <f t="shared" si="0"/>
        <v>0.6498211091234347</v>
      </c>
      <c r="I11" s="31">
        <v>42369</v>
      </c>
      <c r="J11" s="4" t="s">
        <v>9</v>
      </c>
      <c r="K11" s="29"/>
      <c r="L11" s="33"/>
    </row>
    <row r="12" spans="1:12" ht="25.5">
      <c r="A12" s="38">
        <v>12</v>
      </c>
      <c r="B12" s="10" t="s">
        <v>33</v>
      </c>
      <c r="C12" s="4" t="s">
        <v>8</v>
      </c>
      <c r="D12" s="7" t="s">
        <v>34</v>
      </c>
      <c r="E12" s="4" t="s">
        <v>35</v>
      </c>
      <c r="F12" s="8">
        <v>283400</v>
      </c>
      <c r="G12" s="8">
        <v>436100</v>
      </c>
      <c r="H12" s="2">
        <f t="shared" si="0"/>
        <v>0.6498509516166017</v>
      </c>
      <c r="I12" s="31">
        <v>42369</v>
      </c>
      <c r="J12" s="4" t="s">
        <v>9</v>
      </c>
      <c r="K12" s="29"/>
      <c r="L12" s="33"/>
    </row>
    <row r="13" spans="1:12" ht="38.25">
      <c r="A13" s="38">
        <v>13</v>
      </c>
      <c r="B13" s="10" t="s">
        <v>36</v>
      </c>
      <c r="C13" s="3" t="s">
        <v>20</v>
      </c>
      <c r="D13" s="7" t="s">
        <v>37</v>
      </c>
      <c r="E13" s="4" t="s">
        <v>38</v>
      </c>
      <c r="F13" s="1">
        <v>298200</v>
      </c>
      <c r="G13" s="1">
        <v>458900</v>
      </c>
      <c r="H13" s="2">
        <f t="shared" si="0"/>
        <v>0.6498147744606668</v>
      </c>
      <c r="I13" s="31">
        <v>42369</v>
      </c>
      <c r="J13" s="4" t="s">
        <v>9</v>
      </c>
      <c r="K13" s="29"/>
      <c r="L13" s="33"/>
    </row>
    <row r="14" spans="1:15" ht="38.25">
      <c r="A14" s="38">
        <v>14</v>
      </c>
      <c r="B14" s="10" t="s">
        <v>39</v>
      </c>
      <c r="C14" s="4" t="s">
        <v>20</v>
      </c>
      <c r="D14" s="7" t="s">
        <v>40</v>
      </c>
      <c r="E14" s="4" t="s">
        <v>41</v>
      </c>
      <c r="F14" s="8">
        <v>298600</v>
      </c>
      <c r="G14" s="8">
        <v>459500</v>
      </c>
      <c r="H14" s="9">
        <f t="shared" si="0"/>
        <v>0.6498367791077257</v>
      </c>
      <c r="I14" s="31">
        <v>42369</v>
      </c>
      <c r="J14" s="4" t="s">
        <v>9</v>
      </c>
      <c r="K14" s="30"/>
      <c r="L14" s="34"/>
      <c r="M14" s="13"/>
      <c r="N14" s="13"/>
      <c r="O14" s="13"/>
    </row>
    <row r="15" spans="1:12" s="13" customFormat="1" ht="38.25">
      <c r="A15" s="38">
        <v>15</v>
      </c>
      <c r="B15" s="10" t="s">
        <v>42</v>
      </c>
      <c r="C15" s="4" t="s">
        <v>20</v>
      </c>
      <c r="D15" s="7" t="s">
        <v>43</v>
      </c>
      <c r="E15" s="48" t="s">
        <v>44</v>
      </c>
      <c r="F15" s="8">
        <v>283500</v>
      </c>
      <c r="G15" s="8">
        <v>436300</v>
      </c>
      <c r="H15" s="9">
        <f t="shared" si="0"/>
        <v>0.649782259912904</v>
      </c>
      <c r="I15" s="31">
        <v>42369</v>
      </c>
      <c r="J15" s="4" t="s">
        <v>9</v>
      </c>
      <c r="K15" s="30"/>
      <c r="L15" s="34"/>
    </row>
    <row r="16" spans="1:15" ht="38.25">
      <c r="A16" s="38">
        <v>16</v>
      </c>
      <c r="B16" s="10" t="s">
        <v>45</v>
      </c>
      <c r="C16" s="4" t="s">
        <v>20</v>
      </c>
      <c r="D16" s="7" t="s">
        <v>46</v>
      </c>
      <c r="E16" s="4" t="s">
        <v>47</v>
      </c>
      <c r="F16" s="8">
        <v>285500</v>
      </c>
      <c r="G16" s="8">
        <v>439300</v>
      </c>
      <c r="H16" s="9">
        <f t="shared" si="0"/>
        <v>0.6498975643068519</v>
      </c>
      <c r="I16" s="31">
        <v>42369</v>
      </c>
      <c r="J16" s="4" t="s">
        <v>9</v>
      </c>
      <c r="K16" s="30"/>
      <c r="L16" s="34"/>
      <c r="M16" s="13"/>
      <c r="N16" s="13"/>
      <c r="O16" s="13"/>
    </row>
    <row r="17" spans="1:15" s="13" customFormat="1" ht="38.25">
      <c r="A17" s="38">
        <v>19</v>
      </c>
      <c r="B17" s="10" t="s">
        <v>48</v>
      </c>
      <c r="C17" s="3" t="s">
        <v>20</v>
      </c>
      <c r="D17" s="49">
        <v>47158832</v>
      </c>
      <c r="E17" s="3" t="s">
        <v>49</v>
      </c>
      <c r="F17" s="8">
        <v>299000</v>
      </c>
      <c r="G17" s="1">
        <v>460000</v>
      </c>
      <c r="H17" s="2">
        <f>F17/G17</f>
        <v>0.65</v>
      </c>
      <c r="I17" s="31">
        <v>42369</v>
      </c>
      <c r="J17" s="4" t="s">
        <v>9</v>
      </c>
      <c r="K17" s="29"/>
      <c r="L17" s="33"/>
      <c r="M17" s="12"/>
      <c r="N17" s="12"/>
      <c r="O17" s="12"/>
    </row>
    <row r="18" spans="1:15" s="13" customFormat="1" ht="30.75" customHeight="1">
      <c r="A18" s="38">
        <v>20</v>
      </c>
      <c r="B18" s="10" t="s">
        <v>50</v>
      </c>
      <c r="C18" s="3" t="s">
        <v>8</v>
      </c>
      <c r="D18" s="7" t="s">
        <v>51</v>
      </c>
      <c r="E18" s="3" t="s">
        <v>52</v>
      </c>
      <c r="F18" s="8">
        <v>246000</v>
      </c>
      <c r="G18" s="1">
        <v>410000</v>
      </c>
      <c r="H18" s="2">
        <f>F18/G18</f>
        <v>0.6</v>
      </c>
      <c r="I18" s="31">
        <v>42369</v>
      </c>
      <c r="J18" s="4" t="s">
        <v>9</v>
      </c>
      <c r="K18" s="50"/>
      <c r="L18" s="33"/>
      <c r="M18" s="12"/>
      <c r="N18" s="12"/>
      <c r="O18" s="12"/>
    </row>
    <row r="19" spans="1:15" s="13" customFormat="1" ht="38.25">
      <c r="A19" s="38">
        <v>21</v>
      </c>
      <c r="B19" s="10" t="s">
        <v>53</v>
      </c>
      <c r="C19" s="3" t="s">
        <v>8</v>
      </c>
      <c r="D19" s="7" t="s">
        <v>54</v>
      </c>
      <c r="E19" s="48" t="s">
        <v>55</v>
      </c>
      <c r="F19" s="8">
        <v>236000</v>
      </c>
      <c r="G19" s="1">
        <v>430000</v>
      </c>
      <c r="H19" s="2">
        <f>F19/G19</f>
        <v>0.5488372093023256</v>
      </c>
      <c r="I19" s="31">
        <v>42369</v>
      </c>
      <c r="J19" s="4" t="s">
        <v>9</v>
      </c>
      <c r="K19" s="29"/>
      <c r="L19" s="33"/>
      <c r="M19" s="12"/>
      <c r="N19" s="12"/>
      <c r="O19" s="12"/>
    </row>
    <row r="20" spans="1:15" s="13" customFormat="1" ht="30.75" customHeight="1">
      <c r="A20" s="38">
        <v>22</v>
      </c>
      <c r="B20" s="10" t="s">
        <v>56</v>
      </c>
      <c r="C20" s="3" t="s">
        <v>8</v>
      </c>
      <c r="D20" s="5" t="s">
        <v>57</v>
      </c>
      <c r="E20" s="3" t="s">
        <v>58</v>
      </c>
      <c r="F20" s="1">
        <v>262800</v>
      </c>
      <c r="G20" s="1">
        <v>438000</v>
      </c>
      <c r="H20" s="2">
        <f t="shared" si="0"/>
        <v>0.6</v>
      </c>
      <c r="I20" s="31">
        <v>42369</v>
      </c>
      <c r="J20" s="4" t="s">
        <v>9</v>
      </c>
      <c r="K20" s="50"/>
      <c r="L20" s="33"/>
      <c r="M20" s="12"/>
      <c r="N20" s="12"/>
      <c r="O20" s="12"/>
    </row>
    <row r="21" spans="1:15" s="13" customFormat="1" ht="31.5" customHeight="1">
      <c r="A21" s="38">
        <v>24</v>
      </c>
      <c r="B21" s="10" t="s">
        <v>59</v>
      </c>
      <c r="C21" s="3" t="s">
        <v>13</v>
      </c>
      <c r="D21" s="5" t="s">
        <v>60</v>
      </c>
      <c r="E21" s="3" t="s">
        <v>61</v>
      </c>
      <c r="F21" s="8">
        <v>300000</v>
      </c>
      <c r="G21" s="8">
        <v>550000</v>
      </c>
      <c r="H21" s="2">
        <f t="shared" si="0"/>
        <v>0.5454545454545454</v>
      </c>
      <c r="I21" s="31">
        <v>42369</v>
      </c>
      <c r="J21" s="4" t="s">
        <v>9</v>
      </c>
      <c r="K21" s="50"/>
      <c r="L21" s="33"/>
      <c r="M21" s="12"/>
      <c r="N21" s="12"/>
      <c r="O21" s="12"/>
    </row>
    <row r="22" spans="1:15" s="13" customFormat="1" ht="30.75" customHeight="1" thickBot="1">
      <c r="A22" s="51">
        <v>26</v>
      </c>
      <c r="B22" s="52" t="s">
        <v>62</v>
      </c>
      <c r="C22" s="53" t="s">
        <v>8</v>
      </c>
      <c r="D22" s="54" t="s">
        <v>63</v>
      </c>
      <c r="E22" s="53" t="s">
        <v>64</v>
      </c>
      <c r="F22" s="55">
        <v>299000</v>
      </c>
      <c r="G22" s="55">
        <v>460000</v>
      </c>
      <c r="H22" s="56">
        <f t="shared" si="0"/>
        <v>0.65</v>
      </c>
      <c r="I22" s="57">
        <v>42369</v>
      </c>
      <c r="J22" s="58" t="s">
        <v>65</v>
      </c>
      <c r="K22" s="59"/>
      <c r="L22" s="33"/>
      <c r="M22" s="12"/>
      <c r="N22" s="12"/>
      <c r="O22" s="12"/>
    </row>
    <row r="23" spans="1:11" ht="24" customHeight="1">
      <c r="A23" s="43"/>
      <c r="B23" s="43"/>
      <c r="C23" s="43"/>
      <c r="D23" s="44"/>
      <c r="E23" s="45" t="s">
        <v>11</v>
      </c>
      <c r="F23" s="46">
        <f>SUM(F6:F22)</f>
        <v>4662500</v>
      </c>
      <c r="G23" s="46">
        <f>SUM(G6:G22)</f>
        <v>7544100</v>
      </c>
      <c r="H23" s="43"/>
      <c r="I23" s="43"/>
      <c r="J23" s="43"/>
      <c r="K23" s="43"/>
    </row>
    <row r="24" spans="1:11" ht="12.75">
      <c r="A24" s="21"/>
      <c r="B24" s="21"/>
      <c r="C24" s="21"/>
      <c r="D24" s="39"/>
      <c r="E24" s="33"/>
      <c r="F24" s="41"/>
      <c r="G24" s="41"/>
      <c r="H24" s="21"/>
      <c r="I24" s="21"/>
      <c r="J24" s="21"/>
      <c r="K24" s="21"/>
    </row>
    <row r="25" spans="1:11" ht="12.75">
      <c r="A25" s="21"/>
      <c r="B25" s="21"/>
      <c r="C25" s="21"/>
      <c r="D25" s="39"/>
      <c r="E25" s="33"/>
      <c r="F25" s="40"/>
      <c r="G25" s="41"/>
      <c r="H25" s="21"/>
      <c r="I25" s="21"/>
      <c r="J25" s="21"/>
      <c r="K25" s="21"/>
    </row>
    <row r="26" spans="1:11" ht="12.75">
      <c r="A26" s="21"/>
      <c r="B26" s="21"/>
      <c r="C26" s="21"/>
      <c r="D26" s="39"/>
      <c r="E26" s="33"/>
      <c r="F26" s="41"/>
      <c r="G26" s="41"/>
      <c r="H26" s="21"/>
      <c r="I26" s="21"/>
      <c r="J26" s="21"/>
      <c r="K26" s="21"/>
    </row>
    <row r="27" spans="1:11" ht="12.75">
      <c r="A27" s="21"/>
      <c r="B27" s="21"/>
      <c r="C27" s="21"/>
      <c r="D27" s="39"/>
      <c r="E27" s="33"/>
      <c r="F27" s="41"/>
      <c r="G27" s="41"/>
      <c r="H27" s="21"/>
      <c r="I27" s="21"/>
      <c r="J27" s="21"/>
      <c r="K27" s="21"/>
    </row>
    <row r="28" spans="1:11" ht="12.75">
      <c r="A28" s="21"/>
      <c r="B28" s="21"/>
      <c r="C28" s="21"/>
      <c r="D28" s="39"/>
      <c r="E28" s="33"/>
      <c r="F28" s="41"/>
      <c r="G28" s="41"/>
      <c r="H28" s="21"/>
      <c r="I28" s="21"/>
      <c r="J28" s="21"/>
      <c r="K28" s="21"/>
    </row>
    <row r="29" spans="1:11" ht="12.75">
      <c r="A29" s="21"/>
      <c r="B29" s="21"/>
      <c r="C29" s="21"/>
      <c r="D29" s="39"/>
      <c r="E29" s="33"/>
      <c r="F29" s="41"/>
      <c r="G29" s="41"/>
      <c r="H29" s="21"/>
      <c r="I29" s="21"/>
      <c r="J29" s="21"/>
      <c r="K29" s="21"/>
    </row>
    <row r="30" spans="1:11" ht="12.75">
      <c r="A30" s="21"/>
      <c r="B30" s="21"/>
      <c r="C30" s="21"/>
      <c r="D30" s="39"/>
      <c r="E30" s="33"/>
      <c r="F30" s="41"/>
      <c r="G30" s="41"/>
      <c r="H30" s="21"/>
      <c r="I30" s="21"/>
      <c r="J30" s="21"/>
      <c r="K30" s="21"/>
    </row>
    <row r="31" spans="1:11" ht="12.75">
      <c r="A31" s="21"/>
      <c r="B31" s="21"/>
      <c r="C31" s="21"/>
      <c r="D31" s="39"/>
      <c r="E31" s="33"/>
      <c r="F31" s="41"/>
      <c r="G31" s="41"/>
      <c r="H31" s="21"/>
      <c r="I31" s="21"/>
      <c r="J31" s="21"/>
      <c r="K31" s="21"/>
    </row>
    <row r="32" spans="1:11" ht="12.75">
      <c r="A32" s="21"/>
      <c r="B32" s="21"/>
      <c r="C32" s="21"/>
      <c r="D32" s="39"/>
      <c r="E32" s="33"/>
      <c r="F32" s="41"/>
      <c r="G32" s="41"/>
      <c r="H32" s="21"/>
      <c r="I32" s="21"/>
      <c r="J32" s="21"/>
      <c r="K32" s="21"/>
    </row>
    <row r="33" spans="1:11" ht="12.75">
      <c r="A33" s="21"/>
      <c r="B33" s="21"/>
      <c r="C33" s="21"/>
      <c r="D33" s="39"/>
      <c r="E33" s="33"/>
      <c r="F33" s="41"/>
      <c r="G33" s="41"/>
      <c r="H33" s="21"/>
      <c r="I33" s="21"/>
      <c r="J33" s="21"/>
      <c r="K33" s="21"/>
    </row>
    <row r="34" spans="1:11" ht="12.75">
      <c r="A34" s="21"/>
      <c r="B34" s="21"/>
      <c r="C34" s="21"/>
      <c r="D34" s="39"/>
      <c r="E34" s="33"/>
      <c r="F34" s="41"/>
      <c r="G34" s="41"/>
      <c r="H34" s="21"/>
      <c r="I34" s="21"/>
      <c r="J34" s="21"/>
      <c r="K34" s="21"/>
    </row>
  </sheetData>
  <sheetProtection/>
  <mergeCells count="3">
    <mergeCell ref="A1:B1"/>
    <mergeCell ref="A2:B2"/>
    <mergeCell ref="A4:D4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59" r:id="rId1"/>
  <headerFooter alignWithMargins="0">
    <oddHeader>&amp;L&amp;"Tahoma,Tučné"&amp;12Usnesení č. 12/1063 - Příloha č. 3&amp;"Tahoma,Obyčejné"
Počet stran usnesení: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kaiduschova</dc:creator>
  <cp:keywords/>
  <dc:description/>
  <cp:lastModifiedBy>Dračková Renáta</cp:lastModifiedBy>
  <cp:lastPrinted>2014-12-12T10:49:19Z</cp:lastPrinted>
  <dcterms:created xsi:type="dcterms:W3CDTF">2013-04-22T06:34:31Z</dcterms:created>
  <dcterms:modified xsi:type="dcterms:W3CDTF">2014-12-12T10:49:31Z</dcterms:modified>
  <cp:category/>
  <cp:version/>
  <cp:contentType/>
  <cp:contentStatus/>
</cp:coreProperties>
</file>