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7265" windowHeight="10680" activeTab="0"/>
  </bookViews>
  <sheets>
    <sheet name="KSS 2015 návrh náhradníci" sheetId="1" r:id="rId1"/>
  </sheets>
  <definedNames>
    <definedName name="_xlnm.Print_Titles" localSheetId="0">'KSS 2015 návrh náhradníci'!$5:$5</definedName>
    <definedName name="_xlnm.Print_Area" localSheetId="0">'KSS 2015 návrh náhradníci'!$A$1:$M$31</definedName>
    <definedName name="Z_8ECD21DB_A9DC_415C_B39C_5B4846DAB84B_.wvu.FilterData" localSheetId="0" hidden="1">'KSS 2015 návrh náhradníci'!$A$5:$M$5</definedName>
    <definedName name="Z_8ECD21DB_A9DC_415C_B39C_5B4846DAB84B_.wvu.PrintArea" localSheetId="0" hidden="1">'KSS 2015 návrh náhradníci'!$A$1:$M$31</definedName>
    <definedName name="Z_8ECD21DB_A9DC_415C_B39C_5B4846DAB84B_.wvu.PrintTitles" localSheetId="0" hidden="1">'KSS 2015 návrh náhradníci'!$5:$5</definedName>
    <definedName name="Z_943BD895_36AC_4BFB_9C12_6669979C722B_.wvu.FilterData" localSheetId="0" hidden="1">'KSS 2015 návrh náhradníci'!$A$5:$M$5</definedName>
    <definedName name="Z_943BD895_36AC_4BFB_9C12_6669979C722B_.wvu.PrintArea" localSheetId="0" hidden="1">'KSS 2015 návrh náhradníci'!$A$1:$M$31</definedName>
    <definedName name="Z_943BD895_36AC_4BFB_9C12_6669979C722B_.wvu.PrintTitles" localSheetId="0" hidden="1">'KSS 2015 návrh náhradníci'!$5:$5</definedName>
  </definedNames>
  <calcPr fullCalcOnLoad="1"/>
</workbook>
</file>

<file path=xl/sharedStrings.xml><?xml version="1.0" encoding="utf-8"?>
<sst xmlns="http://schemas.openxmlformats.org/spreadsheetml/2006/main" count="213" uniqueCount="122">
  <si>
    <t>Poř.č.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</si>
  <si>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</si>
  <si>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</si>
  <si>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</si>
  <si>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</si>
  <si>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</si>
  <si>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</si>
  <si>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</si>
  <si>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</si>
  <si>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</si>
  <si>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</si>
  <si>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</si>
  <si>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KSS 2/15</t>
  </si>
  <si>
    <t>MIKASA z.s.</t>
  </si>
  <si>
    <t xml:space="preserve">spolek </t>
  </si>
  <si>
    <t xml:space="preserve">neinvestiční </t>
  </si>
  <si>
    <t>KSS 1/15</t>
  </si>
  <si>
    <t>církevní organizace</t>
  </si>
  <si>
    <t xml:space="preserve">investiční </t>
  </si>
  <si>
    <t>Centrum pro dětský sluch Tamtam, o.p.s.</t>
  </si>
  <si>
    <t>00499811</t>
  </si>
  <si>
    <t xml:space="preserve">obecně prospěšná společnost </t>
  </si>
  <si>
    <t>KSS 3/15</t>
  </si>
  <si>
    <t>obecně prospěšná společnost</t>
  </si>
  <si>
    <t>neinvestiční</t>
  </si>
  <si>
    <t>investiční</t>
  </si>
  <si>
    <t>Slezská diakonie</t>
  </si>
  <si>
    <t>Charita Opava</t>
  </si>
  <si>
    <t>43964591</t>
  </si>
  <si>
    <t>Armáda spásy v České republice, z.s.</t>
  </si>
  <si>
    <t>spolek</t>
  </si>
  <si>
    <t>AlFi, z.s.</t>
  </si>
  <si>
    <t>02801426</t>
  </si>
  <si>
    <t>1.</t>
  </si>
  <si>
    <t>09/15</t>
  </si>
  <si>
    <t>Vzdělávání pracovníků rané péče Tamtam</t>
  </si>
  <si>
    <t>2.</t>
  </si>
  <si>
    <t>22/15</t>
  </si>
  <si>
    <t xml:space="preserve">Charita Nový Jičín </t>
  </si>
  <si>
    <t>Pořízení motorového vozidla</t>
  </si>
  <si>
    <t>3.</t>
  </si>
  <si>
    <t>50/15</t>
  </si>
  <si>
    <t>Občanské sdružení "AVE"</t>
  </si>
  <si>
    <t>Podpora rozvoje pracovníků NZDM STŘEP</t>
  </si>
  <si>
    <t>4.</t>
  </si>
  <si>
    <t>13/15</t>
  </si>
  <si>
    <t xml:space="preserve">Charita Ostrava </t>
  </si>
  <si>
    <t xml:space="preserve">Pořízení automobilu pro charitní středisko Matky Terezy - pečovatelská služba Ostrava </t>
  </si>
  <si>
    <t>5.</t>
  </si>
  <si>
    <t>23/15</t>
  </si>
  <si>
    <t>Diecézní charita ostravsko-opavská</t>
  </si>
  <si>
    <t>Podpora profesního rozvoje pracovníků DCHOO</t>
  </si>
  <si>
    <t>6.</t>
  </si>
  <si>
    <t>40/15</t>
  </si>
  <si>
    <t>Vozidlo pro terénní služby v těžce dostupných oblastech</t>
  </si>
  <si>
    <t>7.</t>
  </si>
  <si>
    <t>46/15</t>
  </si>
  <si>
    <t>Konvent sester alžbětinek v Jablunkově</t>
  </si>
  <si>
    <t>00494330</t>
  </si>
  <si>
    <t>Začínáme se supervizí</t>
  </si>
  <si>
    <t>8.</t>
  </si>
  <si>
    <t>48/15</t>
  </si>
  <si>
    <t>Zvýšení kvality služby azylový dům v Centru sociálních služeb v Krnově</t>
  </si>
  <si>
    <t>9.</t>
  </si>
  <si>
    <t>11/15</t>
  </si>
  <si>
    <t xml:space="preserve">Diakonie ČCE - středisko v Ostravě </t>
  </si>
  <si>
    <t xml:space="preserve">Auto pro Azylový dům Debora </t>
  </si>
  <si>
    <t>10.</t>
  </si>
  <si>
    <t>17/15</t>
  </si>
  <si>
    <t xml:space="preserve">Charita Český Těšín </t>
  </si>
  <si>
    <t xml:space="preserve">Bezpečný prostor ve stáří </t>
  </si>
  <si>
    <t>11.</t>
  </si>
  <si>
    <t>26/15</t>
  </si>
  <si>
    <t>KAFIRA o.p.s.</t>
  </si>
  <si>
    <t>Kompenzační pomůcky pro osoby se zrakovým postižením</t>
  </si>
  <si>
    <t>12.</t>
  </si>
  <si>
    <t>41/15</t>
  </si>
  <si>
    <t>Vzdělávání a supervize dobrovolníků Slezské diakonie 2015</t>
  </si>
  <si>
    <t>13.</t>
  </si>
  <si>
    <t>42/15</t>
  </si>
  <si>
    <t>(Bez)bariérový byt č. 102 v domě pro nevidomé</t>
  </si>
  <si>
    <t>14.</t>
  </si>
  <si>
    <t>43/15</t>
  </si>
  <si>
    <t>(Bez)bariérový byt č. 217 v domě pro nevidomé</t>
  </si>
  <si>
    <t>15.</t>
  </si>
  <si>
    <t>14/15</t>
  </si>
  <si>
    <t xml:space="preserve">Charita Frýdek - Místek </t>
  </si>
  <si>
    <t>Pořízení automobilu pro "Oázu pokoje pro psychicky nemocné"</t>
  </si>
  <si>
    <t>16.</t>
  </si>
  <si>
    <t>15/15</t>
  </si>
  <si>
    <t>Terénní péče občanům</t>
  </si>
  <si>
    <t>17.</t>
  </si>
  <si>
    <t>24/15</t>
  </si>
  <si>
    <t>Diecézní charita ostravsko - opavská</t>
  </si>
  <si>
    <t>Automobil pro Šanci domova</t>
  </si>
  <si>
    <t>18.</t>
  </si>
  <si>
    <t>34/15</t>
  </si>
  <si>
    <t>BESKYD DZR, o.p.s.</t>
  </si>
  <si>
    <t>"Důstojnost, respekt, soukromí"</t>
  </si>
  <si>
    <t>19.</t>
  </si>
  <si>
    <t>36/15</t>
  </si>
  <si>
    <t>Vzdělávání pracovníků v přímé péči v oblasti alternativní komunikace zaměřené na osoby s poruchou autistického spektra</t>
  </si>
  <si>
    <t>20.</t>
  </si>
  <si>
    <t>47/15</t>
  </si>
  <si>
    <t>Pořízení automobilu pro potřeby služby azylového domu v Opavě</t>
  </si>
  <si>
    <t>21.</t>
  </si>
  <si>
    <t>16/15</t>
  </si>
  <si>
    <t xml:space="preserve">Vzděláváním ke kvalitnější péči o seniory </t>
  </si>
  <si>
    <t>22.</t>
  </si>
  <si>
    <t>18/15</t>
  </si>
  <si>
    <t xml:space="preserve">Charita Krnov </t>
  </si>
  <si>
    <t xml:space="preserve">Vytvoříme našim uživatelům důstojné prostředí </t>
  </si>
  <si>
    <t>23.</t>
  </si>
  <si>
    <t>06/15</t>
  </si>
  <si>
    <t>Pořízení vozidla pro přepravu osob s handicapem (včetně osob na vozíku)</t>
  </si>
  <si>
    <t>24.</t>
  </si>
  <si>
    <t>25/15</t>
  </si>
  <si>
    <t>Dům seniorů "POHODA", o.p.s.</t>
  </si>
  <si>
    <t xml:space="preserve">Koupelny bez bariér </t>
  </si>
  <si>
    <t>Pořadník náhradních žadatelů na poskytnutí účelových dotací z rozpočtu kraje v Programu na podporu zvýšení kvality sociálních služeb poskytovaných v Moravskoslezském kraji na rok 2015</t>
  </si>
  <si>
    <t>Důvod neposkytnutí dotace</t>
  </si>
  <si>
    <t>na základě dosažené výše bodového ohodnocení žádosti a nedostatku finančních prostředků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</si>
</sst>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34" borderId="14" xfId="0" applyNumberFormat="1" applyFont="1" applyFill="1" applyBorder="1" applyAlignment="1">
      <alignment horizontal="center" vertical="center" wrapText="1"/>
    </xf>
    <xf numFmtId="3" fontId="0" fillId="34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5"/>
  <sheetViews>
    <sheetView showGridLines="0" tabSelected="1" view="pageBreakPreview" zoomScale="85" zoomScaleNormal="85" zoomScaleSheetLayoutView="85" zoomScalePageLayoutView="0" workbookViewId="0" topLeftCell="A1">
      <pane ySplit="5" topLeftCell="A24" activePane="bottomLeft" state="frozen"/>
      <selection pane="topLeft" activeCell="A1" sqref="A1"/>
      <selection pane="bottomLeft" activeCell="B3" sqref="B3:M3"/>
    </sheetView>
  </sheetViews>
  <sheetFormatPr defaultColWidth="4.75390625" defaultRowHeight="12.75"/>
  <cols>
    <col min="1" max="1" width="6.75390625" style="1" customWidth="1"/>
    <col min="2" max="2" width="9.25390625" style="1" customWidth="1"/>
    <col min="3" max="3" width="10.375" style="1" customWidth="1"/>
    <col min="4" max="4" width="15.625" style="1" customWidth="1"/>
    <col min="5" max="5" width="10.375" style="1" bestFit="1" customWidth="1"/>
    <col min="6" max="6" width="12.375" style="1" customWidth="1"/>
    <col min="7" max="7" width="19.625" style="1" customWidth="1"/>
    <col min="8" max="8" width="10.625" style="1" customWidth="1"/>
    <col min="9" max="9" width="12.125" style="16" customWidth="1"/>
    <col min="10" max="10" width="12.625" style="17" customWidth="1"/>
    <col min="11" max="11" width="10.875" style="17" customWidth="1"/>
    <col min="12" max="12" width="6.375" style="1" customWidth="1"/>
    <col min="13" max="13" width="32.75390625" style="1" customWidth="1"/>
  </cols>
  <sheetData>
    <row r="1" spans="1:13" ht="1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9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9.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45" customHeight="1">
      <c r="A4" s="24" t="s">
        <v>119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69.75" customHeight="1">
      <c r="A5" s="2" t="s">
        <v>0</v>
      </c>
      <c r="B5" s="2" t="s">
        <v>1</v>
      </c>
      <c r="C5" s="2" t="s">
        <v>2</v>
      </c>
      <c r="D5" s="3" t="s">
        <v>3</v>
      </c>
      <c r="E5" s="2" t="s">
        <v>4</v>
      </c>
      <c r="F5" s="3" t="s">
        <v>5</v>
      </c>
      <c r="G5" s="3" t="s">
        <v>6</v>
      </c>
      <c r="H5" s="4" t="s">
        <v>7</v>
      </c>
      <c r="I5" s="5" t="s">
        <v>8</v>
      </c>
      <c r="J5" s="4" t="s">
        <v>9</v>
      </c>
      <c r="K5" s="3" t="s">
        <v>10</v>
      </c>
      <c r="L5" s="4" t="s">
        <v>11</v>
      </c>
      <c r="M5" s="3" t="s">
        <v>120</v>
      </c>
    </row>
    <row r="6" spans="1:13" s="13" customFormat="1" ht="38.25">
      <c r="A6" s="6" t="s">
        <v>33</v>
      </c>
      <c r="B6" s="6" t="s">
        <v>34</v>
      </c>
      <c r="C6" s="6" t="s">
        <v>12</v>
      </c>
      <c r="D6" s="7" t="s">
        <v>19</v>
      </c>
      <c r="E6" s="6" t="s">
        <v>20</v>
      </c>
      <c r="F6" s="7" t="s">
        <v>21</v>
      </c>
      <c r="G6" s="7" t="s">
        <v>35</v>
      </c>
      <c r="H6" s="8">
        <v>246654</v>
      </c>
      <c r="I6" s="9">
        <f>J6/H6*100</f>
        <v>24.325573475394684</v>
      </c>
      <c r="J6" s="8">
        <v>60000</v>
      </c>
      <c r="K6" s="7" t="s">
        <v>15</v>
      </c>
      <c r="L6" s="8">
        <v>23</v>
      </c>
      <c r="M6" s="7" t="s">
        <v>121</v>
      </c>
    </row>
    <row r="7" spans="1:13" s="10" customFormat="1" ht="38.25">
      <c r="A7" s="6" t="s">
        <v>36</v>
      </c>
      <c r="B7" s="6" t="s">
        <v>37</v>
      </c>
      <c r="C7" s="6" t="s">
        <v>22</v>
      </c>
      <c r="D7" s="11" t="s">
        <v>38</v>
      </c>
      <c r="E7" s="12">
        <v>73635677</v>
      </c>
      <c r="F7" s="11" t="s">
        <v>17</v>
      </c>
      <c r="G7" s="7" t="s">
        <v>39</v>
      </c>
      <c r="H7" s="8">
        <v>300000</v>
      </c>
      <c r="I7" s="9">
        <f aca="true" t="shared" si="0" ref="I7:I15">J7/H7*100</f>
        <v>66.66666666666666</v>
      </c>
      <c r="J7" s="8">
        <v>200000</v>
      </c>
      <c r="K7" s="7" t="s">
        <v>18</v>
      </c>
      <c r="L7" s="8">
        <v>23</v>
      </c>
      <c r="M7" s="7" t="s">
        <v>121</v>
      </c>
    </row>
    <row r="8" spans="1:13" s="10" customFormat="1" ht="38.25">
      <c r="A8" s="6" t="s">
        <v>40</v>
      </c>
      <c r="B8" s="6" t="s">
        <v>41</v>
      </c>
      <c r="C8" s="6" t="s">
        <v>12</v>
      </c>
      <c r="D8" s="7" t="s">
        <v>42</v>
      </c>
      <c r="E8" s="7">
        <v>65468431</v>
      </c>
      <c r="F8" s="7" t="s">
        <v>30</v>
      </c>
      <c r="G8" s="7" t="s">
        <v>43</v>
      </c>
      <c r="H8" s="8">
        <v>90400</v>
      </c>
      <c r="I8" s="9">
        <f t="shared" si="0"/>
        <v>50</v>
      </c>
      <c r="J8" s="8">
        <v>45200</v>
      </c>
      <c r="K8" s="7" t="s">
        <v>24</v>
      </c>
      <c r="L8" s="8">
        <v>23</v>
      </c>
      <c r="M8" s="7" t="s">
        <v>121</v>
      </c>
    </row>
    <row r="9" spans="1:13" s="10" customFormat="1" ht="63.75">
      <c r="A9" s="6" t="s">
        <v>44</v>
      </c>
      <c r="B9" s="6" t="s">
        <v>45</v>
      </c>
      <c r="C9" s="6" t="s">
        <v>22</v>
      </c>
      <c r="D9" s="11" t="s">
        <v>46</v>
      </c>
      <c r="E9" s="12">
        <v>44940998</v>
      </c>
      <c r="F9" s="11" t="s">
        <v>17</v>
      </c>
      <c r="G9" s="7" t="s">
        <v>47</v>
      </c>
      <c r="H9" s="8">
        <v>270000</v>
      </c>
      <c r="I9" s="9">
        <f t="shared" si="0"/>
        <v>70</v>
      </c>
      <c r="J9" s="8">
        <v>189000</v>
      </c>
      <c r="K9" s="7" t="s">
        <v>18</v>
      </c>
      <c r="L9" s="8">
        <v>22</v>
      </c>
      <c r="M9" s="7" t="s">
        <v>121</v>
      </c>
    </row>
    <row r="10" spans="1:13" s="10" customFormat="1" ht="38.25">
      <c r="A10" s="6" t="s">
        <v>48</v>
      </c>
      <c r="B10" s="6" t="s">
        <v>49</v>
      </c>
      <c r="C10" s="6" t="s">
        <v>12</v>
      </c>
      <c r="D10" s="7" t="s">
        <v>50</v>
      </c>
      <c r="E10" s="7">
        <v>66181127</v>
      </c>
      <c r="F10" s="7" t="s">
        <v>17</v>
      </c>
      <c r="G10" s="7" t="s">
        <v>51</v>
      </c>
      <c r="H10" s="8">
        <v>141450</v>
      </c>
      <c r="I10" s="9">
        <f t="shared" si="0"/>
        <v>49.346058677978085</v>
      </c>
      <c r="J10" s="8">
        <v>69800</v>
      </c>
      <c r="K10" s="7" t="s">
        <v>15</v>
      </c>
      <c r="L10" s="8">
        <v>22</v>
      </c>
      <c r="M10" s="7" t="s">
        <v>121</v>
      </c>
    </row>
    <row r="11" spans="1:13" s="10" customFormat="1" ht="38.25">
      <c r="A11" s="6" t="s">
        <v>52</v>
      </c>
      <c r="B11" s="6" t="s">
        <v>53</v>
      </c>
      <c r="C11" s="6" t="s">
        <v>22</v>
      </c>
      <c r="D11" s="7" t="s">
        <v>26</v>
      </c>
      <c r="E11" s="7">
        <v>65468562</v>
      </c>
      <c r="F11" s="7" t="s">
        <v>17</v>
      </c>
      <c r="G11" s="7" t="s">
        <v>54</v>
      </c>
      <c r="H11" s="8">
        <v>229000</v>
      </c>
      <c r="I11" s="9">
        <f t="shared" si="0"/>
        <v>69.86899563318777</v>
      </c>
      <c r="J11" s="8">
        <v>160000</v>
      </c>
      <c r="K11" s="7" t="s">
        <v>25</v>
      </c>
      <c r="L11" s="8">
        <v>21</v>
      </c>
      <c r="M11" s="7" t="s">
        <v>121</v>
      </c>
    </row>
    <row r="12" spans="1:13" s="10" customFormat="1" ht="38.25">
      <c r="A12" s="6" t="s">
        <v>55</v>
      </c>
      <c r="B12" s="6" t="s">
        <v>56</v>
      </c>
      <c r="C12" s="6" t="s">
        <v>12</v>
      </c>
      <c r="D12" s="7" t="s">
        <v>57</v>
      </c>
      <c r="E12" s="6" t="s">
        <v>58</v>
      </c>
      <c r="F12" s="11" t="s">
        <v>17</v>
      </c>
      <c r="G12" s="7" t="s">
        <v>59</v>
      </c>
      <c r="H12" s="8">
        <v>114400</v>
      </c>
      <c r="I12" s="9">
        <f t="shared" si="0"/>
        <v>50</v>
      </c>
      <c r="J12" s="8">
        <v>57200</v>
      </c>
      <c r="K12" s="7" t="s">
        <v>24</v>
      </c>
      <c r="L12" s="8">
        <v>21</v>
      </c>
      <c r="M12" s="7" t="s">
        <v>121</v>
      </c>
    </row>
    <row r="13" spans="1:13" s="10" customFormat="1" ht="51">
      <c r="A13" s="6" t="s">
        <v>60</v>
      </c>
      <c r="B13" s="6" t="s">
        <v>61</v>
      </c>
      <c r="C13" s="6" t="s">
        <v>16</v>
      </c>
      <c r="D13" s="7" t="s">
        <v>29</v>
      </c>
      <c r="E13" s="7">
        <v>40613411</v>
      </c>
      <c r="F13" s="7" t="s">
        <v>30</v>
      </c>
      <c r="G13" s="7" t="s">
        <v>62</v>
      </c>
      <c r="H13" s="8">
        <v>400000</v>
      </c>
      <c r="I13" s="9">
        <f t="shared" si="0"/>
        <v>70</v>
      </c>
      <c r="J13" s="8">
        <v>280000</v>
      </c>
      <c r="K13" s="7" t="s">
        <v>24</v>
      </c>
      <c r="L13" s="8">
        <v>21</v>
      </c>
      <c r="M13" s="7" t="s">
        <v>121</v>
      </c>
    </row>
    <row r="14" spans="1:13" s="10" customFormat="1" ht="38.25">
      <c r="A14" s="6" t="s">
        <v>63</v>
      </c>
      <c r="B14" s="6" t="s">
        <v>64</v>
      </c>
      <c r="C14" s="6" t="s">
        <v>22</v>
      </c>
      <c r="D14" s="11" t="s">
        <v>65</v>
      </c>
      <c r="E14" s="12">
        <v>41035526</v>
      </c>
      <c r="F14" s="11" t="s">
        <v>17</v>
      </c>
      <c r="G14" s="7" t="s">
        <v>66</v>
      </c>
      <c r="H14" s="8">
        <v>300000</v>
      </c>
      <c r="I14" s="9">
        <f t="shared" si="0"/>
        <v>66.66666666666666</v>
      </c>
      <c r="J14" s="8">
        <v>200000</v>
      </c>
      <c r="K14" s="7" t="s">
        <v>18</v>
      </c>
      <c r="L14" s="8">
        <v>20</v>
      </c>
      <c r="M14" s="7" t="s">
        <v>121</v>
      </c>
    </row>
    <row r="15" spans="1:13" s="10" customFormat="1" ht="38.25">
      <c r="A15" s="6" t="s">
        <v>67</v>
      </c>
      <c r="B15" s="6" t="s">
        <v>68</v>
      </c>
      <c r="C15" s="6" t="s">
        <v>16</v>
      </c>
      <c r="D15" s="11" t="s">
        <v>69</v>
      </c>
      <c r="E15" s="12">
        <v>60337842</v>
      </c>
      <c r="F15" s="11" t="s">
        <v>17</v>
      </c>
      <c r="G15" s="7" t="s">
        <v>70</v>
      </c>
      <c r="H15" s="8">
        <v>100000</v>
      </c>
      <c r="I15" s="9">
        <f t="shared" si="0"/>
        <v>69</v>
      </c>
      <c r="J15" s="8">
        <v>69000</v>
      </c>
      <c r="K15" s="7" t="s">
        <v>15</v>
      </c>
      <c r="L15" s="8">
        <v>20</v>
      </c>
      <c r="M15" s="7" t="s">
        <v>121</v>
      </c>
    </row>
    <row r="16" spans="1:13" s="10" customFormat="1" ht="21" customHeight="1">
      <c r="A16" s="20" t="s">
        <v>71</v>
      </c>
      <c r="B16" s="20" t="s">
        <v>72</v>
      </c>
      <c r="C16" s="20" t="s">
        <v>16</v>
      </c>
      <c r="D16" s="21" t="s">
        <v>73</v>
      </c>
      <c r="E16" s="21">
        <v>26588773</v>
      </c>
      <c r="F16" s="21" t="s">
        <v>23</v>
      </c>
      <c r="G16" s="27" t="s">
        <v>74</v>
      </c>
      <c r="H16" s="31">
        <v>362000</v>
      </c>
      <c r="I16" s="28">
        <f>(J16+J17)/(H16+H17)*100</f>
        <v>69.88950276243095</v>
      </c>
      <c r="J16" s="8">
        <v>25000</v>
      </c>
      <c r="K16" s="7" t="s">
        <v>24</v>
      </c>
      <c r="L16" s="29">
        <v>20</v>
      </c>
      <c r="M16" s="29" t="s">
        <v>121</v>
      </c>
    </row>
    <row r="17" spans="1:13" s="10" customFormat="1" ht="21" customHeight="1">
      <c r="A17" s="20"/>
      <c r="B17" s="20"/>
      <c r="C17" s="20"/>
      <c r="D17" s="21"/>
      <c r="E17" s="21"/>
      <c r="F17" s="21"/>
      <c r="G17" s="27"/>
      <c r="H17" s="32"/>
      <c r="I17" s="28"/>
      <c r="J17" s="8">
        <v>228000</v>
      </c>
      <c r="K17" s="7" t="s">
        <v>25</v>
      </c>
      <c r="L17" s="29"/>
      <c r="M17" s="29"/>
    </row>
    <row r="18" spans="1:13" s="10" customFormat="1" ht="51">
      <c r="A18" s="6" t="s">
        <v>75</v>
      </c>
      <c r="B18" s="6" t="s">
        <v>76</v>
      </c>
      <c r="C18" s="6" t="s">
        <v>12</v>
      </c>
      <c r="D18" s="7" t="s">
        <v>26</v>
      </c>
      <c r="E18" s="7">
        <v>65468562</v>
      </c>
      <c r="F18" s="7" t="s">
        <v>17</v>
      </c>
      <c r="G18" s="7" t="s">
        <v>77</v>
      </c>
      <c r="H18" s="8">
        <v>114300</v>
      </c>
      <c r="I18" s="9">
        <f aca="true" t="shared" si="1" ref="I18:I29">J18/H18*100</f>
        <v>49.343832020997375</v>
      </c>
      <c r="J18" s="8">
        <v>56400</v>
      </c>
      <c r="K18" s="7" t="s">
        <v>24</v>
      </c>
      <c r="L18" s="8">
        <v>20</v>
      </c>
      <c r="M18" s="7" t="s">
        <v>121</v>
      </c>
    </row>
    <row r="19" spans="1:13" s="10" customFormat="1" ht="38.25">
      <c r="A19" s="6" t="s">
        <v>78</v>
      </c>
      <c r="B19" s="6" t="s">
        <v>79</v>
      </c>
      <c r="C19" s="6" t="s">
        <v>16</v>
      </c>
      <c r="D19" s="11" t="s">
        <v>27</v>
      </c>
      <c r="E19" s="12" t="s">
        <v>28</v>
      </c>
      <c r="F19" s="11" t="s">
        <v>17</v>
      </c>
      <c r="G19" s="7" t="s">
        <v>80</v>
      </c>
      <c r="H19" s="8">
        <v>307000</v>
      </c>
      <c r="I19" s="9">
        <f t="shared" si="1"/>
        <v>70</v>
      </c>
      <c r="J19" s="8">
        <v>214900</v>
      </c>
      <c r="K19" s="7" t="s">
        <v>25</v>
      </c>
      <c r="L19" s="8">
        <v>20</v>
      </c>
      <c r="M19" s="7" t="s">
        <v>121</v>
      </c>
    </row>
    <row r="20" spans="1:13" s="10" customFormat="1" ht="38.25">
      <c r="A20" s="6" t="s">
        <v>81</v>
      </c>
      <c r="B20" s="6" t="s">
        <v>82</v>
      </c>
      <c r="C20" s="6" t="s">
        <v>16</v>
      </c>
      <c r="D20" s="11" t="s">
        <v>27</v>
      </c>
      <c r="E20" s="12" t="s">
        <v>28</v>
      </c>
      <c r="F20" s="11" t="s">
        <v>17</v>
      </c>
      <c r="G20" s="7" t="s">
        <v>83</v>
      </c>
      <c r="H20" s="8">
        <v>287500</v>
      </c>
      <c r="I20" s="9">
        <f t="shared" si="1"/>
        <v>69.94782608695652</v>
      </c>
      <c r="J20" s="8">
        <v>201100</v>
      </c>
      <c r="K20" s="7" t="s">
        <v>25</v>
      </c>
      <c r="L20" s="8">
        <v>20</v>
      </c>
      <c r="M20" s="7" t="s">
        <v>121</v>
      </c>
    </row>
    <row r="21" spans="1:13" s="10" customFormat="1" ht="38.25">
      <c r="A21" s="6" t="s">
        <v>84</v>
      </c>
      <c r="B21" s="6" t="s">
        <v>85</v>
      </c>
      <c r="C21" s="6" t="s">
        <v>22</v>
      </c>
      <c r="D21" s="11" t="s">
        <v>86</v>
      </c>
      <c r="E21" s="12">
        <v>45235201</v>
      </c>
      <c r="F21" s="11" t="s">
        <v>17</v>
      </c>
      <c r="G21" s="7" t="s">
        <v>87</v>
      </c>
      <c r="H21" s="8">
        <v>300000</v>
      </c>
      <c r="I21" s="9">
        <f t="shared" si="1"/>
        <v>66.66666666666666</v>
      </c>
      <c r="J21" s="8">
        <v>200000</v>
      </c>
      <c r="K21" s="7" t="s">
        <v>18</v>
      </c>
      <c r="L21" s="8">
        <v>19</v>
      </c>
      <c r="M21" s="7" t="s">
        <v>121</v>
      </c>
    </row>
    <row r="22" spans="1:13" s="10" customFormat="1" ht="38.25">
      <c r="A22" s="6" t="s">
        <v>88</v>
      </c>
      <c r="B22" s="6" t="s">
        <v>89</v>
      </c>
      <c r="C22" s="6" t="s">
        <v>22</v>
      </c>
      <c r="D22" s="11" t="s">
        <v>69</v>
      </c>
      <c r="E22" s="12">
        <v>60337842</v>
      </c>
      <c r="F22" s="11" t="s">
        <v>17</v>
      </c>
      <c r="G22" s="7" t="s">
        <v>90</v>
      </c>
      <c r="H22" s="8">
        <v>95000</v>
      </c>
      <c r="I22" s="9">
        <f t="shared" si="1"/>
        <v>68.42105263157895</v>
      </c>
      <c r="J22" s="8">
        <v>65000</v>
      </c>
      <c r="K22" s="7" t="s">
        <v>18</v>
      </c>
      <c r="L22" s="8">
        <v>19</v>
      </c>
      <c r="M22" s="7" t="s">
        <v>121</v>
      </c>
    </row>
    <row r="23" spans="1:13" s="10" customFormat="1" ht="38.25">
      <c r="A23" s="6" t="s">
        <v>91</v>
      </c>
      <c r="B23" s="6" t="s">
        <v>92</v>
      </c>
      <c r="C23" s="6" t="s">
        <v>22</v>
      </c>
      <c r="D23" s="11" t="s">
        <v>93</v>
      </c>
      <c r="E23" s="12">
        <v>66181127</v>
      </c>
      <c r="F23" s="11" t="s">
        <v>17</v>
      </c>
      <c r="G23" s="7" t="s">
        <v>94</v>
      </c>
      <c r="H23" s="8">
        <v>250000</v>
      </c>
      <c r="I23" s="9">
        <f t="shared" si="1"/>
        <v>68</v>
      </c>
      <c r="J23" s="8">
        <v>170000</v>
      </c>
      <c r="K23" s="7" t="s">
        <v>18</v>
      </c>
      <c r="L23" s="8">
        <v>19</v>
      </c>
      <c r="M23" s="7" t="s">
        <v>121</v>
      </c>
    </row>
    <row r="24" spans="1:13" s="10" customFormat="1" ht="38.25">
      <c r="A24" s="6" t="s">
        <v>95</v>
      </c>
      <c r="B24" s="6" t="s">
        <v>96</v>
      </c>
      <c r="C24" s="6" t="s">
        <v>16</v>
      </c>
      <c r="D24" s="7" t="s">
        <v>97</v>
      </c>
      <c r="E24" s="14">
        <v>28618530</v>
      </c>
      <c r="F24" s="14" t="s">
        <v>23</v>
      </c>
      <c r="G24" s="7" t="s">
        <v>98</v>
      </c>
      <c r="H24" s="8">
        <v>63149</v>
      </c>
      <c r="I24" s="9">
        <f t="shared" si="1"/>
        <v>69.0430568971797</v>
      </c>
      <c r="J24" s="8">
        <v>43600</v>
      </c>
      <c r="K24" s="7" t="s">
        <v>24</v>
      </c>
      <c r="L24" s="8">
        <v>19</v>
      </c>
      <c r="M24" s="7" t="s">
        <v>121</v>
      </c>
    </row>
    <row r="25" spans="1:13" s="10" customFormat="1" ht="72" customHeight="1">
      <c r="A25" s="6" t="s">
        <v>99</v>
      </c>
      <c r="B25" s="6" t="s">
        <v>100</v>
      </c>
      <c r="C25" s="6" t="s">
        <v>12</v>
      </c>
      <c r="D25" s="7" t="s">
        <v>31</v>
      </c>
      <c r="E25" s="6" t="s">
        <v>32</v>
      </c>
      <c r="F25" s="7" t="s">
        <v>30</v>
      </c>
      <c r="G25" s="7" t="s">
        <v>101</v>
      </c>
      <c r="H25" s="8">
        <v>62000</v>
      </c>
      <c r="I25" s="9">
        <f t="shared" si="1"/>
        <v>50</v>
      </c>
      <c r="J25" s="8">
        <v>31000</v>
      </c>
      <c r="K25" s="7" t="s">
        <v>24</v>
      </c>
      <c r="L25" s="8">
        <v>19</v>
      </c>
      <c r="M25" s="7" t="s">
        <v>121</v>
      </c>
    </row>
    <row r="26" spans="1:13" s="10" customFormat="1" ht="51">
      <c r="A26" s="6" t="s">
        <v>102</v>
      </c>
      <c r="B26" s="6" t="s">
        <v>103</v>
      </c>
      <c r="C26" s="18" t="s">
        <v>22</v>
      </c>
      <c r="D26" s="11" t="s">
        <v>29</v>
      </c>
      <c r="E26" s="12">
        <v>40613411</v>
      </c>
      <c r="F26" s="11" t="s">
        <v>30</v>
      </c>
      <c r="G26" s="7" t="s">
        <v>104</v>
      </c>
      <c r="H26" s="8">
        <v>500000</v>
      </c>
      <c r="I26" s="9">
        <f t="shared" si="1"/>
        <v>40</v>
      </c>
      <c r="J26" s="8">
        <v>200000</v>
      </c>
      <c r="K26" s="7" t="s">
        <v>25</v>
      </c>
      <c r="L26" s="8">
        <v>19</v>
      </c>
      <c r="M26" s="7" t="s">
        <v>121</v>
      </c>
    </row>
    <row r="27" spans="1:13" s="10" customFormat="1" ht="38.25">
      <c r="A27" s="6" t="s">
        <v>105</v>
      </c>
      <c r="B27" s="6" t="s">
        <v>106</v>
      </c>
      <c r="C27" s="6" t="s">
        <v>12</v>
      </c>
      <c r="D27" s="7" t="s">
        <v>69</v>
      </c>
      <c r="E27" s="7">
        <v>60337842</v>
      </c>
      <c r="F27" s="7" t="s">
        <v>17</v>
      </c>
      <c r="G27" s="7" t="s">
        <v>107</v>
      </c>
      <c r="H27" s="8">
        <v>98000</v>
      </c>
      <c r="I27" s="9">
        <f t="shared" si="1"/>
        <v>50</v>
      </c>
      <c r="J27" s="8">
        <v>49000</v>
      </c>
      <c r="K27" s="7" t="s">
        <v>15</v>
      </c>
      <c r="L27" s="8">
        <v>18</v>
      </c>
      <c r="M27" s="7" t="s">
        <v>121</v>
      </c>
    </row>
    <row r="28" spans="1:13" s="10" customFormat="1" ht="38.25">
      <c r="A28" s="6" t="s">
        <v>108</v>
      </c>
      <c r="B28" s="6" t="s">
        <v>109</v>
      </c>
      <c r="C28" s="6" t="s">
        <v>16</v>
      </c>
      <c r="D28" s="11" t="s">
        <v>110</v>
      </c>
      <c r="E28" s="12">
        <v>48806510</v>
      </c>
      <c r="F28" s="11" t="s">
        <v>17</v>
      </c>
      <c r="G28" s="7" t="s">
        <v>111</v>
      </c>
      <c r="H28" s="8">
        <v>500000</v>
      </c>
      <c r="I28" s="9">
        <f t="shared" si="1"/>
        <v>60</v>
      </c>
      <c r="J28" s="8">
        <v>300000</v>
      </c>
      <c r="K28" s="7" t="s">
        <v>18</v>
      </c>
      <c r="L28" s="8">
        <v>18</v>
      </c>
      <c r="M28" s="7" t="s">
        <v>121</v>
      </c>
    </row>
    <row r="29" spans="1:13" s="10" customFormat="1" ht="51">
      <c r="A29" s="6" t="s">
        <v>112</v>
      </c>
      <c r="B29" s="6" t="s">
        <v>113</v>
      </c>
      <c r="C29" s="6" t="s">
        <v>22</v>
      </c>
      <c r="D29" s="7" t="s">
        <v>13</v>
      </c>
      <c r="E29" s="7">
        <v>22832386</v>
      </c>
      <c r="F29" s="7" t="s">
        <v>14</v>
      </c>
      <c r="G29" s="7" t="s">
        <v>114</v>
      </c>
      <c r="H29" s="8">
        <v>723544</v>
      </c>
      <c r="I29" s="9">
        <f t="shared" si="1"/>
        <v>27.64171909379388</v>
      </c>
      <c r="J29" s="8">
        <v>200000</v>
      </c>
      <c r="K29" s="7" t="s">
        <v>18</v>
      </c>
      <c r="L29" s="8">
        <v>16</v>
      </c>
      <c r="M29" s="7" t="s">
        <v>121</v>
      </c>
    </row>
    <row r="30" spans="1:13" s="10" customFormat="1" ht="33" customHeight="1">
      <c r="A30" s="20" t="s">
        <v>115</v>
      </c>
      <c r="B30" s="20" t="s">
        <v>116</v>
      </c>
      <c r="C30" s="20" t="s">
        <v>16</v>
      </c>
      <c r="D30" s="21" t="s">
        <v>117</v>
      </c>
      <c r="E30" s="21">
        <v>25852051</v>
      </c>
      <c r="F30" s="21" t="s">
        <v>21</v>
      </c>
      <c r="G30" s="27" t="s">
        <v>118</v>
      </c>
      <c r="H30" s="31">
        <v>390000</v>
      </c>
      <c r="I30" s="28">
        <f>(J30+J31)/(H30+H31)*100</f>
        <v>70</v>
      </c>
      <c r="J30" s="8">
        <v>238000</v>
      </c>
      <c r="K30" s="7" t="s">
        <v>24</v>
      </c>
      <c r="L30" s="29">
        <v>13</v>
      </c>
      <c r="M30" s="29" t="s">
        <v>121</v>
      </c>
    </row>
    <row r="31" spans="1:13" s="10" customFormat="1" ht="33" customHeight="1">
      <c r="A31" s="20"/>
      <c r="B31" s="20"/>
      <c r="C31" s="20"/>
      <c r="D31" s="21"/>
      <c r="E31" s="21"/>
      <c r="F31" s="21"/>
      <c r="G31" s="27"/>
      <c r="H31" s="32"/>
      <c r="I31" s="28"/>
      <c r="J31" s="8">
        <v>35000</v>
      </c>
      <c r="K31" s="7" t="s">
        <v>18</v>
      </c>
      <c r="L31" s="29"/>
      <c r="M31" s="29"/>
    </row>
    <row r="33" spans="6:8" ht="12.75">
      <c r="F33" s="15"/>
      <c r="H33" s="19"/>
    </row>
    <row r="45" spans="9:11" s="1" customFormat="1" ht="12.75">
      <c r="I45" s="16"/>
      <c r="J45" s="17"/>
      <c r="K45" s="17"/>
    </row>
  </sheetData>
  <sheetProtection/>
  <mergeCells count="26">
    <mergeCell ref="A30:A31"/>
    <mergeCell ref="A16:A17"/>
    <mergeCell ref="M30:M31"/>
    <mergeCell ref="F16:F17"/>
    <mergeCell ref="G16:G17"/>
    <mergeCell ref="I16:I17"/>
    <mergeCell ref="E30:E31"/>
    <mergeCell ref="F30:F31"/>
    <mergeCell ref="H16:H17"/>
    <mergeCell ref="H30:H31"/>
    <mergeCell ref="G30:G31"/>
    <mergeCell ref="I30:I31"/>
    <mergeCell ref="L30:L31"/>
    <mergeCell ref="B3:M3"/>
    <mergeCell ref="B30:B31"/>
    <mergeCell ref="C30:C31"/>
    <mergeCell ref="D30:D31"/>
    <mergeCell ref="L16:L17"/>
    <mergeCell ref="M16:M17"/>
    <mergeCell ref="B16:B17"/>
    <mergeCell ref="C16:C17"/>
    <mergeCell ref="D16:D17"/>
    <mergeCell ref="E16:E17"/>
    <mergeCell ref="A1:M1"/>
    <mergeCell ref="A2:M2"/>
    <mergeCell ref="A4:M4"/>
  </mergeCells>
  <printOptions horizontalCentered="1"/>
  <pageMargins left="0.3937007874015748" right="0.3937007874015748" top="0.7874015748031497" bottom="0.5905511811023623" header="0.1968503937007874" footer="0.3937007874015748"/>
  <pageSetup fitToHeight="3" horizontalDpi="300" verticalDpi="300" orientation="landscape" paperSize="9" scale="83" r:id="rId1"/>
  <headerFooter alignWithMargins="0">
    <oddHeader>&amp;L&amp;"Tahoma,Tučné"&amp;12Usnesení č. 15/1511 - Příloha č. 11&amp;"Tahoma,Obyčejné"
Počet stran přílohy: 3&amp;R&amp;"Tahoma,Obyčejné"&amp;12Strana &amp;P</oddHeader>
  </headerFooter>
  <rowBreaks count="2" manualBreakCount="2">
    <brk id="15" max="12" man="1"/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Dračková Renáta</cp:lastModifiedBy>
  <cp:lastPrinted>2015-06-26T10:46:27Z</cp:lastPrinted>
  <dcterms:created xsi:type="dcterms:W3CDTF">2015-05-27T10:11:56Z</dcterms:created>
  <dcterms:modified xsi:type="dcterms:W3CDTF">2015-06-26T10:46:32Z</dcterms:modified>
  <cp:category/>
  <cp:version/>
  <cp:contentType/>
  <cp:contentStatus/>
</cp:coreProperties>
</file>