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7250" windowHeight="10605" activeTab="0"/>
  </bookViews>
  <sheets>
    <sheet name="Příloha č. 19_náhradníci" sheetId="1" r:id="rId1"/>
  </sheets>
  <definedNames>
    <definedName name="_xlnm.Print_Titles" localSheetId="0">'Příloha č. 19_náhradníci'!$5:$5</definedName>
    <definedName name="_xlnm.Print_Area" localSheetId="0">'Příloha č. 19_náhradníci'!$A$1:$M$20</definedName>
    <definedName name="Z_0114C467_59CC_4D49_B902_0F22F8E9805A_.wvu.FilterData" localSheetId="0" hidden="1">'Příloha č. 19_náhradníci'!$A$5:$AQ$20</definedName>
    <definedName name="Z_0114C467_59CC_4D49_B902_0F22F8E9805A_.wvu.PrintArea" localSheetId="0" hidden="1">'Příloha č. 19_náhradníci'!$A$1:$M$20</definedName>
    <definedName name="Z_0114C467_59CC_4D49_B902_0F22F8E9805A_.wvu.PrintTitles" localSheetId="0" hidden="1">'Příloha č. 19_náhradníci'!$5:$5</definedName>
    <definedName name="Z_FD4D7EEB_65E5_4A89_93B1_4E825830E02A_.wvu.FilterData" localSheetId="0" hidden="1">'Příloha č. 19_náhradníci'!$A$5:$AQ$20</definedName>
    <definedName name="Z_FD4D7EEB_65E5_4A89_93B1_4E825830E02A_.wvu.PrintArea" localSheetId="0" hidden="1">'Příloha č. 19_náhradníci'!$A$1:$M$20</definedName>
    <definedName name="Z_FD4D7EEB_65E5_4A89_93B1_4E825830E02A_.wvu.PrintTitles" localSheetId="0" hidden="1">'Příloha č. 19_náhradníci'!$5:$5</definedName>
  </definedNames>
  <calcPr fullCalcOnLoad="1"/>
</workbook>
</file>

<file path=xl/sharedStrings.xml><?xml version="1.0" encoding="utf-8"?>
<sst xmlns="http://schemas.openxmlformats.org/spreadsheetml/2006/main" count="141" uniqueCount="91">
  <si>
    <t>Pořadník náhradních žadatelů na poskytnutí účelových dotací z rozpočtu kraje v Programu realizace specifických aktivit Moravskoslezského krajského plánu vyrovnávání příležitostí pro občany se zdravotním postižením na rok 2015</t>
  </si>
  <si>
    <t>Poř. č.</t>
  </si>
  <si>
    <t>Č. žádosti</t>
  </si>
  <si>
    <t>Kód dotačního titulu</t>
  </si>
  <si>
    <t>Název žadatele</t>
  </si>
  <si>
    <t>IČ</t>
  </si>
  <si>
    <t>Právní forma žadatele</t>
  </si>
  <si>
    <t>Název projektu</t>
  </si>
  <si>
    <t>Celkové uznatelné náklady projektu     (v Kč)</t>
  </si>
  <si>
    <t>% spoluúčast dotace na CUN</t>
  </si>
  <si>
    <t xml:space="preserve">Schválená dotace v Kč </t>
  </si>
  <si>
    <t>Druh dotace</t>
  </si>
  <si>
    <t>Počet bodů</t>
  </si>
  <si>
    <t>Důvod neposkytnutí dotace</t>
  </si>
  <si>
    <t>1.</t>
  </si>
  <si>
    <t>36/15</t>
  </si>
  <si>
    <t>KPVP 6/15</t>
  </si>
  <si>
    <t>UnikaCentrum, o.p.s.</t>
  </si>
  <si>
    <t>25902148</t>
  </si>
  <si>
    <t>obecně prospěšná společnost</t>
  </si>
  <si>
    <t>Specializovaná doprava pro osoby se zdravotním postižením v Karviné a okolí</t>
  </si>
  <si>
    <t>neinvestiční</t>
  </si>
  <si>
    <t>Na základě dosažené výše bodového ohodnocení žádosti a nedostatku finančních prostředků</t>
  </si>
  <si>
    <t>2.</t>
  </si>
  <si>
    <t>17/15</t>
  </si>
  <si>
    <t>Centrum pro zdravotně postižené Moravskoslezského kraje o.p.s.</t>
  </si>
  <si>
    <t>26593548</t>
  </si>
  <si>
    <t>Individuální bezbariérová doprava pro osoby se zdravotním postižením na Opavsku</t>
  </si>
  <si>
    <t>3.</t>
  </si>
  <si>
    <t>15/15</t>
  </si>
  <si>
    <t>Oblastní spolek ČČK Karviná</t>
  </si>
  <si>
    <t>00426458</t>
  </si>
  <si>
    <t>spolek</t>
  </si>
  <si>
    <t>Senior doprava ČČK</t>
  </si>
  <si>
    <t>4.</t>
  </si>
  <si>
    <t>20/15</t>
  </si>
  <si>
    <t xml:space="preserve">KPVP 3/15 </t>
  </si>
  <si>
    <t>Asociace TRIGON, o.p.s</t>
  </si>
  <si>
    <t>27027686</t>
  </si>
  <si>
    <t>Pracovní rehabilitace, příprava k práci - aktivity vedoucí k pracovnímu uplatnění osob se zdravotním postižením na otevřeném trhu práce</t>
  </si>
  <si>
    <t>5.</t>
  </si>
  <si>
    <t>02/15</t>
  </si>
  <si>
    <t>KPVP 1/15</t>
  </si>
  <si>
    <t xml:space="preserve">Ostravská organizace vozíčkářů, spolek </t>
  </si>
  <si>
    <t>66933579</t>
  </si>
  <si>
    <t xml:space="preserve">VOZKA - Magazín o životě a pro život na vozíku </t>
  </si>
  <si>
    <t>6.</t>
  </si>
  <si>
    <t>08/15</t>
  </si>
  <si>
    <t>KPVP 3/15</t>
  </si>
  <si>
    <t>Kvalifikační a personální agentura, o. p. s.</t>
  </si>
  <si>
    <t>25860259</t>
  </si>
  <si>
    <t xml:space="preserve">obecně prospěšná společnost </t>
  </si>
  <si>
    <t xml:space="preserve">Zkusme to jinak aneb zaměřme se na řešení </t>
  </si>
  <si>
    <t xml:space="preserve">neinvestiční </t>
  </si>
  <si>
    <t>7.</t>
  </si>
  <si>
    <t>22/15</t>
  </si>
  <si>
    <t>KPVP 5/15</t>
  </si>
  <si>
    <t>PRAPOS</t>
  </si>
  <si>
    <t>27011283</t>
  </si>
  <si>
    <t>Zaměstnávání osob se zdravotním postižením v chráněné dílně</t>
  </si>
  <si>
    <t>investiční</t>
  </si>
  <si>
    <t>8.</t>
  </si>
  <si>
    <t>18/15</t>
  </si>
  <si>
    <t>Individuální doprava pro osoby se zdravotním postižením na Novojičínsku</t>
  </si>
  <si>
    <t>9.</t>
  </si>
  <si>
    <t>04/15</t>
  </si>
  <si>
    <t>Centrum pro dětský sluch Tamtam, o.p.s.</t>
  </si>
  <si>
    <t>00499811</t>
  </si>
  <si>
    <t xml:space="preserve">S Tamtamem 25 let </t>
  </si>
  <si>
    <t>10.</t>
  </si>
  <si>
    <t>23/15</t>
  </si>
  <si>
    <t>Přeprava osob s handicapem</t>
  </si>
  <si>
    <t>11.</t>
  </si>
  <si>
    <t>27/15</t>
  </si>
  <si>
    <t xml:space="preserve">KPVP 1/15 </t>
  </si>
  <si>
    <t>Slezská diakonie</t>
  </si>
  <si>
    <t>65468562</t>
  </si>
  <si>
    <t>církevní organizace</t>
  </si>
  <si>
    <t>Informovanost společnosti pomáhá pochopit lidi s handicapem</t>
  </si>
  <si>
    <t>12.</t>
  </si>
  <si>
    <t>28/15</t>
  </si>
  <si>
    <t>Propagace služby rané péče v Moravskoslezském kraji</t>
  </si>
  <si>
    <t>13.</t>
  </si>
  <si>
    <t>30/15</t>
  </si>
  <si>
    <t>KPVP 2/15</t>
  </si>
  <si>
    <t>Duševní problém? Nejste na něj sami…</t>
  </si>
  <si>
    <t>14.</t>
  </si>
  <si>
    <t>01/15</t>
  </si>
  <si>
    <t>01821504</t>
  </si>
  <si>
    <t xml:space="preserve">SVÉPOMOCÍ PROTI STIGMATIZACI  </t>
  </si>
  <si>
    <t>Svépomocná společnost Mlýnek, z.s.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</si>
</sst>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sz val="12"/>
      <color indexed="8"/>
      <name val="Times New Roman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2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2" fillId="0" borderId="0" xfId="0" applyNumberFormat="1" applyFont="1" applyBorder="1" applyAlignment="1">
      <alignment vertical="center" shrinkToFit="1"/>
    </xf>
    <xf numFmtId="49" fontId="2" fillId="0" borderId="10" xfId="0" applyNumberFormat="1" applyFont="1" applyBorder="1" applyAlignment="1">
      <alignment vertical="center" shrinkToFit="1"/>
    </xf>
    <xf numFmtId="9" fontId="4" fillId="33" borderId="11" xfId="47" applyFont="1" applyFill="1" applyBorder="1" applyAlignment="1">
      <alignment horizontal="center" vertical="center" wrapText="1"/>
    </xf>
    <xf numFmtId="9" fontId="0" fillId="0" borderId="0" xfId="47" applyAlignment="1">
      <alignment/>
    </xf>
    <xf numFmtId="0" fontId="0" fillId="0" borderId="11" xfId="0" applyFont="1" applyFill="1" applyBorder="1" applyAlignment="1">
      <alignment horizontal="center" vertical="center" shrinkToFit="1"/>
    </xf>
    <xf numFmtId="49" fontId="0" fillId="0" borderId="11" xfId="0" applyNumberFormat="1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3" fontId="0" fillId="0" borderId="11" xfId="0" applyNumberFormat="1" applyFont="1" applyFill="1" applyBorder="1" applyAlignment="1">
      <alignment horizontal="center" vertical="center" wrapText="1" shrinkToFit="1"/>
    </xf>
    <xf numFmtId="2" fontId="0" fillId="0" borderId="11" xfId="0" applyNumberFormat="1" applyFont="1" applyFill="1" applyBorder="1" applyAlignment="1">
      <alignment horizontal="center" vertical="center" wrapText="1" shrinkToFit="1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 shrinkToFit="1"/>
    </xf>
    <xf numFmtId="3" fontId="0" fillId="0" borderId="13" xfId="0" applyNumberFormat="1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 shrinkToFit="1"/>
    </xf>
    <xf numFmtId="49" fontId="0" fillId="0" borderId="13" xfId="0" applyNumberFormat="1" applyFont="1" applyFill="1" applyBorder="1" applyAlignment="1">
      <alignment horizontal="center" vertical="center" wrapText="1" shrinkToFit="1"/>
    </xf>
    <xf numFmtId="2" fontId="0" fillId="0" borderId="13" xfId="0" applyNumberFormat="1" applyFont="1" applyFill="1" applyBorder="1" applyAlignment="1">
      <alignment horizontal="center" vertical="center" wrapText="1" shrinkToFit="1"/>
    </xf>
    <xf numFmtId="1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shrinkToFit="1"/>
    </xf>
    <xf numFmtId="10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10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 shrinkToFit="1"/>
    </xf>
    <xf numFmtId="49" fontId="2" fillId="0" borderId="0" xfId="0" applyNumberFormat="1" applyFont="1" applyBorder="1" applyAlignment="1">
      <alignment horizontal="left" vertical="center" shrinkToFit="1"/>
    </xf>
    <xf numFmtId="49" fontId="3" fillId="0" borderId="0" xfId="0" applyNumberFormat="1" applyFont="1" applyBorder="1" applyAlignment="1">
      <alignment horizontal="left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 wrapText="1" shrinkToFit="1"/>
    </xf>
    <xf numFmtId="49" fontId="2" fillId="0" borderId="16" xfId="0" applyNumberFormat="1" applyFont="1" applyBorder="1" applyAlignment="1">
      <alignment horizontal="center" vertical="center" wrapText="1" shrinkToFit="1"/>
    </xf>
    <xf numFmtId="49" fontId="2" fillId="0" borderId="17" xfId="0" applyNumberFormat="1" applyFont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49" fontId="0" fillId="0" borderId="12" xfId="0" applyNumberFormat="1" applyFont="1" applyFill="1" applyBorder="1" applyAlignment="1">
      <alignment horizontal="center" vertical="center" wrapText="1" shrinkToFit="1"/>
    </xf>
    <xf numFmtId="49" fontId="0" fillId="0" borderId="13" xfId="0" applyNumberFormat="1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 shrinkToFit="1"/>
    </xf>
    <xf numFmtId="3" fontId="0" fillId="0" borderId="12" xfId="0" applyNumberFormat="1" applyFont="1" applyFill="1" applyBorder="1" applyAlignment="1">
      <alignment horizontal="center" vertical="center" wrapText="1" shrinkToFit="1"/>
    </xf>
    <xf numFmtId="3" fontId="0" fillId="0" borderId="13" xfId="0" applyNumberFormat="1" applyFont="1" applyFill="1" applyBorder="1" applyAlignment="1">
      <alignment horizontal="center" vertical="center" wrapText="1" shrinkToFit="1"/>
    </xf>
    <xf numFmtId="2" fontId="0" fillId="0" borderId="12" xfId="0" applyNumberFormat="1" applyFont="1" applyFill="1" applyBorder="1" applyAlignment="1">
      <alignment horizontal="center" vertical="center" wrapText="1" shrinkToFit="1"/>
    </xf>
    <xf numFmtId="2" fontId="0" fillId="0" borderId="13" xfId="0" applyNumberFormat="1" applyFont="1" applyFill="1" applyBorder="1" applyAlignment="1">
      <alignment horizontal="center" vertical="center" wrapText="1" shrinkToFit="1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tabSelected="1" view="pageBreakPreview" zoomScaleSheetLayoutView="100" zoomScalePageLayoutView="0" workbookViewId="0" topLeftCell="A1">
      <pane ySplit="5" topLeftCell="A15" activePane="bottomLeft" state="frozen"/>
      <selection pane="topLeft" activeCell="A1" sqref="A1"/>
      <selection pane="bottomLeft" activeCell="B3" sqref="B3:M3"/>
    </sheetView>
  </sheetViews>
  <sheetFormatPr defaultColWidth="4.75390625" defaultRowHeight="12.75"/>
  <cols>
    <col min="1" max="1" width="4.875" style="0" customWidth="1"/>
    <col min="2" max="2" width="6.375" style="0" customWidth="1"/>
    <col min="3" max="3" width="7.625" style="0" customWidth="1"/>
    <col min="4" max="4" width="20.375" style="0" customWidth="1"/>
    <col min="5" max="5" width="9.625" style="21" customWidth="1"/>
    <col min="6" max="6" width="10.125" style="0" customWidth="1"/>
    <col min="7" max="7" width="17.375" style="0" customWidth="1"/>
    <col min="8" max="8" width="10.375" style="0" customWidth="1"/>
    <col min="9" max="9" width="10.625" style="0" customWidth="1"/>
    <col min="10" max="10" width="12.75390625" style="24" customWidth="1"/>
    <col min="11" max="11" width="10.625" style="24" customWidth="1"/>
    <col min="12" max="12" width="8.625" style="0" customWidth="1"/>
    <col min="13" max="13" width="22.875" style="0" customWidth="1"/>
  </cols>
  <sheetData>
    <row r="1" spans="1:13" ht="21.75" customHeight="1">
      <c r="A1" s="1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4" customHeight="1">
      <c r="A2" s="1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7.75" customHeight="1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36.75" customHeight="1">
      <c r="A4" s="30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2"/>
    </row>
    <row r="5" spans="1:13" s="4" customFormat="1" ht="79.5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</row>
    <row r="6" spans="1:13" s="12" customFormat="1" ht="66.75" customHeight="1">
      <c r="A6" s="5" t="s">
        <v>14</v>
      </c>
      <c r="B6" s="6" t="s">
        <v>15</v>
      </c>
      <c r="C6" s="6" t="s">
        <v>16</v>
      </c>
      <c r="D6" s="7" t="s">
        <v>17</v>
      </c>
      <c r="E6" s="6" t="s">
        <v>18</v>
      </c>
      <c r="F6" s="7" t="s">
        <v>19</v>
      </c>
      <c r="G6" s="7" t="s">
        <v>20</v>
      </c>
      <c r="H6" s="8">
        <v>497300</v>
      </c>
      <c r="I6" s="9">
        <f aca="true" t="shared" si="0" ref="I6:I11">J6/H6*100</f>
        <v>30.162879549567666</v>
      </c>
      <c r="J6" s="8">
        <v>150000</v>
      </c>
      <c r="K6" s="7" t="s">
        <v>21</v>
      </c>
      <c r="L6" s="10">
        <v>20</v>
      </c>
      <c r="M6" s="11" t="s">
        <v>22</v>
      </c>
    </row>
    <row r="7" spans="1:13" s="12" customFormat="1" ht="79.5" customHeight="1">
      <c r="A7" s="5" t="s">
        <v>23</v>
      </c>
      <c r="B7" s="6" t="s">
        <v>24</v>
      </c>
      <c r="C7" s="6" t="s">
        <v>16</v>
      </c>
      <c r="D7" s="7" t="s">
        <v>25</v>
      </c>
      <c r="E7" s="6" t="s">
        <v>26</v>
      </c>
      <c r="F7" s="7" t="s">
        <v>19</v>
      </c>
      <c r="G7" s="7" t="s">
        <v>27</v>
      </c>
      <c r="H7" s="8">
        <v>300000</v>
      </c>
      <c r="I7" s="9">
        <f t="shared" si="0"/>
        <v>50</v>
      </c>
      <c r="J7" s="8">
        <v>150000</v>
      </c>
      <c r="K7" s="7" t="s">
        <v>21</v>
      </c>
      <c r="L7" s="10">
        <v>19</v>
      </c>
      <c r="M7" s="11" t="s">
        <v>22</v>
      </c>
    </row>
    <row r="8" spans="1:13" s="12" customFormat="1" ht="55.5" customHeight="1">
      <c r="A8" s="5" t="s">
        <v>28</v>
      </c>
      <c r="B8" s="6" t="s">
        <v>29</v>
      </c>
      <c r="C8" s="6" t="s">
        <v>16</v>
      </c>
      <c r="D8" s="7" t="s">
        <v>30</v>
      </c>
      <c r="E8" s="6" t="s">
        <v>31</v>
      </c>
      <c r="F8" s="7" t="s">
        <v>32</v>
      </c>
      <c r="G8" s="7" t="s">
        <v>33</v>
      </c>
      <c r="H8" s="8">
        <v>427100</v>
      </c>
      <c r="I8" s="9">
        <f t="shared" si="0"/>
        <v>35.09716693982674</v>
      </c>
      <c r="J8" s="8">
        <v>149900</v>
      </c>
      <c r="K8" s="7" t="s">
        <v>21</v>
      </c>
      <c r="L8" s="10">
        <v>19</v>
      </c>
      <c r="M8" s="11" t="s">
        <v>22</v>
      </c>
    </row>
    <row r="9" spans="1:13" s="12" customFormat="1" ht="134.25" customHeight="1">
      <c r="A9" s="5" t="s">
        <v>34</v>
      </c>
      <c r="B9" s="6" t="s">
        <v>35</v>
      </c>
      <c r="C9" s="6" t="s">
        <v>36</v>
      </c>
      <c r="D9" s="7" t="s">
        <v>37</v>
      </c>
      <c r="E9" s="6" t="s">
        <v>38</v>
      </c>
      <c r="F9" s="7" t="s">
        <v>19</v>
      </c>
      <c r="G9" s="7" t="s">
        <v>39</v>
      </c>
      <c r="H9" s="8">
        <v>288400</v>
      </c>
      <c r="I9" s="9">
        <f t="shared" si="0"/>
        <v>69.34812760055479</v>
      </c>
      <c r="J9" s="8">
        <v>200000</v>
      </c>
      <c r="K9" s="7" t="s">
        <v>21</v>
      </c>
      <c r="L9" s="10">
        <v>19</v>
      </c>
      <c r="M9" s="11" t="s">
        <v>22</v>
      </c>
    </row>
    <row r="10" spans="1:13" s="12" customFormat="1" ht="58.5" customHeight="1">
      <c r="A10" s="5" t="s">
        <v>40</v>
      </c>
      <c r="B10" s="6" t="s">
        <v>41</v>
      </c>
      <c r="C10" s="6" t="s">
        <v>42</v>
      </c>
      <c r="D10" s="7" t="s">
        <v>43</v>
      </c>
      <c r="E10" s="6" t="s">
        <v>44</v>
      </c>
      <c r="F10" s="7" t="s">
        <v>32</v>
      </c>
      <c r="G10" s="7" t="s">
        <v>45</v>
      </c>
      <c r="H10" s="8">
        <v>694200</v>
      </c>
      <c r="I10" s="9">
        <f t="shared" si="0"/>
        <v>10.083549409392106</v>
      </c>
      <c r="J10" s="8">
        <v>70000</v>
      </c>
      <c r="K10" s="7" t="s">
        <v>21</v>
      </c>
      <c r="L10" s="10">
        <v>19</v>
      </c>
      <c r="M10" s="11" t="s">
        <v>22</v>
      </c>
    </row>
    <row r="11" spans="1:13" s="12" customFormat="1" ht="59.25" customHeight="1">
      <c r="A11" s="5" t="s">
        <v>46</v>
      </c>
      <c r="B11" s="6" t="s">
        <v>47</v>
      </c>
      <c r="C11" s="6" t="s">
        <v>48</v>
      </c>
      <c r="D11" s="7" t="s">
        <v>49</v>
      </c>
      <c r="E11" s="6" t="s">
        <v>50</v>
      </c>
      <c r="F11" s="7" t="s">
        <v>51</v>
      </c>
      <c r="G11" s="7" t="s">
        <v>52</v>
      </c>
      <c r="H11" s="8">
        <v>241768</v>
      </c>
      <c r="I11" s="9">
        <f t="shared" si="0"/>
        <v>68.90903676251612</v>
      </c>
      <c r="J11" s="8">
        <v>166600</v>
      </c>
      <c r="K11" s="7" t="s">
        <v>53</v>
      </c>
      <c r="L11" s="10">
        <v>19</v>
      </c>
      <c r="M11" s="11" t="s">
        <v>22</v>
      </c>
    </row>
    <row r="12" spans="1:13" s="12" customFormat="1" ht="43.5" customHeight="1">
      <c r="A12" s="33" t="s">
        <v>54</v>
      </c>
      <c r="B12" s="35" t="s">
        <v>55</v>
      </c>
      <c r="C12" s="35" t="s">
        <v>56</v>
      </c>
      <c r="D12" s="37" t="s">
        <v>57</v>
      </c>
      <c r="E12" s="35" t="s">
        <v>58</v>
      </c>
      <c r="F12" s="37" t="s">
        <v>32</v>
      </c>
      <c r="G12" s="37" t="s">
        <v>59</v>
      </c>
      <c r="H12" s="39">
        <v>3733000</v>
      </c>
      <c r="I12" s="41">
        <v>3.4</v>
      </c>
      <c r="J12" s="14">
        <v>62900</v>
      </c>
      <c r="K12" s="15" t="s">
        <v>21</v>
      </c>
      <c r="L12" s="43">
        <v>19</v>
      </c>
      <c r="M12" s="25" t="s">
        <v>22</v>
      </c>
    </row>
    <row r="13" spans="1:13" s="12" customFormat="1" ht="37.5" customHeight="1">
      <c r="A13" s="34"/>
      <c r="B13" s="36"/>
      <c r="C13" s="36"/>
      <c r="D13" s="38"/>
      <c r="E13" s="36"/>
      <c r="F13" s="38"/>
      <c r="G13" s="38"/>
      <c r="H13" s="40"/>
      <c r="I13" s="42"/>
      <c r="J13" s="8">
        <v>64000</v>
      </c>
      <c r="K13" s="7" t="s">
        <v>60</v>
      </c>
      <c r="L13" s="44"/>
      <c r="M13" s="26"/>
    </row>
    <row r="14" spans="1:13" s="12" customFormat="1" ht="69" customHeight="1">
      <c r="A14" s="5" t="s">
        <v>61</v>
      </c>
      <c r="B14" s="6" t="s">
        <v>62</v>
      </c>
      <c r="C14" s="6" t="s">
        <v>16</v>
      </c>
      <c r="D14" s="7" t="s">
        <v>25</v>
      </c>
      <c r="E14" s="6" t="s">
        <v>26</v>
      </c>
      <c r="F14" s="7" t="s">
        <v>19</v>
      </c>
      <c r="G14" s="7" t="s">
        <v>63</v>
      </c>
      <c r="H14" s="8">
        <v>280000</v>
      </c>
      <c r="I14" s="9">
        <f aca="true" t="shared" si="1" ref="I14:I20">J14/H14*100</f>
        <v>50</v>
      </c>
      <c r="J14" s="8">
        <v>140000</v>
      </c>
      <c r="K14" s="7" t="s">
        <v>21</v>
      </c>
      <c r="L14" s="10">
        <v>18</v>
      </c>
      <c r="M14" s="11" t="s">
        <v>22</v>
      </c>
    </row>
    <row r="15" spans="1:13" s="12" customFormat="1" ht="87" customHeight="1">
      <c r="A15" s="5" t="s">
        <v>64</v>
      </c>
      <c r="B15" s="6" t="s">
        <v>65</v>
      </c>
      <c r="C15" s="6" t="s">
        <v>42</v>
      </c>
      <c r="D15" s="7" t="s">
        <v>66</v>
      </c>
      <c r="E15" s="6" t="s">
        <v>67</v>
      </c>
      <c r="F15" s="7" t="s">
        <v>19</v>
      </c>
      <c r="G15" s="7" t="s">
        <v>68</v>
      </c>
      <c r="H15" s="8">
        <v>167011</v>
      </c>
      <c r="I15" s="9">
        <f t="shared" si="1"/>
        <v>38.91959212267456</v>
      </c>
      <c r="J15" s="8">
        <v>65000</v>
      </c>
      <c r="K15" s="8" t="s">
        <v>21</v>
      </c>
      <c r="L15" s="10">
        <v>18</v>
      </c>
      <c r="M15" s="11" t="s">
        <v>22</v>
      </c>
    </row>
    <row r="16" spans="1:13" s="12" customFormat="1" ht="54.75" customHeight="1">
      <c r="A16" s="5" t="s">
        <v>69</v>
      </c>
      <c r="B16" s="6" t="s">
        <v>70</v>
      </c>
      <c r="C16" s="6" t="s">
        <v>16</v>
      </c>
      <c r="D16" s="7" t="s">
        <v>57</v>
      </c>
      <c r="E16" s="6" t="s">
        <v>58</v>
      </c>
      <c r="F16" s="7" t="s">
        <v>32</v>
      </c>
      <c r="G16" s="7" t="s">
        <v>71</v>
      </c>
      <c r="H16" s="8">
        <v>245700</v>
      </c>
      <c r="I16" s="9">
        <f t="shared" si="1"/>
        <v>40.7000407000407</v>
      </c>
      <c r="J16" s="8">
        <v>100000</v>
      </c>
      <c r="K16" s="7" t="s">
        <v>21</v>
      </c>
      <c r="L16" s="10">
        <v>17</v>
      </c>
      <c r="M16" s="11" t="s">
        <v>22</v>
      </c>
    </row>
    <row r="17" spans="1:13" s="12" customFormat="1" ht="71.25" customHeight="1">
      <c r="A17" s="5" t="s">
        <v>72</v>
      </c>
      <c r="B17" s="16" t="s">
        <v>73</v>
      </c>
      <c r="C17" s="16" t="s">
        <v>74</v>
      </c>
      <c r="D17" s="15" t="s">
        <v>75</v>
      </c>
      <c r="E17" s="16" t="s">
        <v>76</v>
      </c>
      <c r="F17" s="15" t="s">
        <v>77</v>
      </c>
      <c r="G17" s="15" t="s">
        <v>78</v>
      </c>
      <c r="H17" s="14">
        <v>115000</v>
      </c>
      <c r="I17" s="17">
        <f t="shared" si="1"/>
        <v>69.56521739130434</v>
      </c>
      <c r="J17" s="8">
        <v>80000</v>
      </c>
      <c r="K17" s="7" t="s">
        <v>21</v>
      </c>
      <c r="L17" s="18">
        <v>17</v>
      </c>
      <c r="M17" s="11" t="s">
        <v>22</v>
      </c>
    </row>
    <row r="18" spans="1:13" s="12" customFormat="1" ht="56.25" customHeight="1">
      <c r="A18" s="13" t="s">
        <v>79</v>
      </c>
      <c r="B18" s="6" t="s">
        <v>80</v>
      </c>
      <c r="C18" s="6" t="s">
        <v>42</v>
      </c>
      <c r="D18" s="7" t="s">
        <v>75</v>
      </c>
      <c r="E18" s="6" t="s">
        <v>76</v>
      </c>
      <c r="F18" s="7" t="s">
        <v>77</v>
      </c>
      <c r="G18" s="7" t="s">
        <v>81</v>
      </c>
      <c r="H18" s="8">
        <v>71500</v>
      </c>
      <c r="I18" s="9">
        <f t="shared" si="1"/>
        <v>69.93006993006993</v>
      </c>
      <c r="J18" s="8">
        <v>50000</v>
      </c>
      <c r="K18" s="7" t="s">
        <v>21</v>
      </c>
      <c r="L18" s="10">
        <v>16</v>
      </c>
      <c r="M18" s="11" t="s">
        <v>22</v>
      </c>
    </row>
    <row r="19" spans="1:13" s="12" customFormat="1" ht="58.5" customHeight="1">
      <c r="A19" s="19" t="s">
        <v>82</v>
      </c>
      <c r="B19" s="16" t="s">
        <v>83</v>
      </c>
      <c r="C19" s="16" t="s">
        <v>84</v>
      </c>
      <c r="D19" s="15" t="s">
        <v>75</v>
      </c>
      <c r="E19" s="16" t="s">
        <v>76</v>
      </c>
      <c r="F19" s="15" t="s">
        <v>77</v>
      </c>
      <c r="G19" s="15" t="s">
        <v>85</v>
      </c>
      <c r="H19" s="14">
        <v>100000</v>
      </c>
      <c r="I19" s="17">
        <f t="shared" si="1"/>
        <v>70</v>
      </c>
      <c r="J19" s="14">
        <v>70000</v>
      </c>
      <c r="K19" s="15" t="s">
        <v>21</v>
      </c>
      <c r="L19" s="18">
        <v>14</v>
      </c>
      <c r="M19" s="11" t="s">
        <v>22</v>
      </c>
    </row>
    <row r="20" spans="1:13" s="12" customFormat="1" ht="58.5" customHeight="1">
      <c r="A20" s="5" t="s">
        <v>86</v>
      </c>
      <c r="B20" s="6" t="s">
        <v>87</v>
      </c>
      <c r="C20" s="6" t="s">
        <v>84</v>
      </c>
      <c r="D20" s="7" t="s">
        <v>90</v>
      </c>
      <c r="E20" s="6" t="s">
        <v>88</v>
      </c>
      <c r="F20" s="7" t="s">
        <v>32</v>
      </c>
      <c r="G20" s="7" t="s">
        <v>89</v>
      </c>
      <c r="H20" s="8">
        <v>90670</v>
      </c>
      <c r="I20" s="9">
        <f t="shared" si="1"/>
        <v>51.395169295246504</v>
      </c>
      <c r="J20" s="8">
        <v>46600</v>
      </c>
      <c r="K20" s="7" t="s">
        <v>21</v>
      </c>
      <c r="L20" s="10">
        <v>12</v>
      </c>
      <c r="M20" s="11" t="s">
        <v>22</v>
      </c>
    </row>
    <row r="21" spans="10:11" ht="12.75">
      <c r="J21" s="20"/>
      <c r="K21" s="22"/>
    </row>
    <row r="22" spans="1:13" s="23" customFormat="1" ht="12.75">
      <c r="A22"/>
      <c r="B22"/>
      <c r="C22"/>
      <c r="D22"/>
      <c r="E22" s="21"/>
      <c r="F22"/>
      <c r="G22"/>
      <c r="H22"/>
      <c r="I22"/>
      <c r="J22" s="20"/>
      <c r="K22" s="20"/>
      <c r="L22"/>
      <c r="M22"/>
    </row>
  </sheetData>
  <sheetProtection/>
  <mergeCells count="15">
    <mergeCell ref="F12:F13"/>
    <mergeCell ref="G12:G13"/>
    <mergeCell ref="H12:H13"/>
    <mergeCell ref="I12:I13"/>
    <mergeCell ref="L12:L13"/>
    <mergeCell ref="M12:M13"/>
    <mergeCell ref="B1:M1"/>
    <mergeCell ref="B2:M2"/>
    <mergeCell ref="B3:M3"/>
    <mergeCell ref="A4:M4"/>
    <mergeCell ref="A12:A13"/>
    <mergeCell ref="B12:B13"/>
    <mergeCell ref="C12:C13"/>
    <mergeCell ref="D12:D13"/>
    <mergeCell ref="E12:E13"/>
  </mergeCells>
  <printOptions horizontalCentered="1"/>
  <pageMargins left="0.3937007874015748" right="0.3937007874015748" top="0.9055118110236221" bottom="0.7086614173228347" header="0.1968503937007874" footer="0.3937007874015748"/>
  <pageSetup fitToHeight="3" fitToWidth="1" horizontalDpi="300" verticalDpi="300" orientation="landscape" paperSize="9" scale="93" r:id="rId1"/>
  <headerFooter alignWithMargins="0">
    <oddHeader>&amp;L&amp;"Tahoma,Tučné"&amp;12Usnesení č. 15/1511 - Příloha č. 14&amp;"Tahoma,Obyčejné"
Počet stran přílohy. 3&amp;R&amp;"Tahoma,Obyčejné"&amp;12Strana &amp;P</oddHeader>
  </headerFooter>
  <rowBreaks count="3" manualBreakCount="3">
    <brk id="9" max="12" man="1"/>
    <brk id="11" max="12" man="1"/>
    <brk id="1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Dračková Renáta</cp:lastModifiedBy>
  <cp:lastPrinted>2015-06-26T10:47:15Z</cp:lastPrinted>
  <dcterms:created xsi:type="dcterms:W3CDTF">2015-05-27T13:18:40Z</dcterms:created>
  <dcterms:modified xsi:type="dcterms:W3CDTF">2015-06-26T10:47:17Z</dcterms:modified>
  <cp:category/>
  <cp:version/>
  <cp:contentType/>
  <cp:contentStatus/>
</cp:coreProperties>
</file>