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75" windowWidth="11460" windowHeight="7710" activeTab="0"/>
  </bookViews>
  <sheets>
    <sheet name="DT1 - pořadí" sheetId="1" r:id="rId1"/>
  </sheets>
  <definedNames>
    <definedName name="_xlnm.Print_Titles" localSheetId="0">'DT1 - pořadí'!$5:$5</definedName>
  </definedNames>
  <calcPr fullCalcOnLoad="1"/>
</workbook>
</file>

<file path=xl/sharedStrings.xml><?xml version="1.0" encoding="utf-8"?>
<sst xmlns="http://schemas.openxmlformats.org/spreadsheetml/2006/main" count="83" uniqueCount="62">
  <si>
    <t>Název žadatele</t>
  </si>
  <si>
    <t>Právní forma</t>
  </si>
  <si>
    <t>IČ</t>
  </si>
  <si>
    <t>Název projektu</t>
  </si>
  <si>
    <t>Uznatelné náklady projektu</t>
  </si>
  <si>
    <t>délka trvání projektu</t>
  </si>
  <si>
    <t>společnost s ručením omezeným</t>
  </si>
  <si>
    <t>Vysoká škola báňská - Technická univerzita Ostrava</t>
  </si>
  <si>
    <t>Poř.  číslo</t>
  </si>
  <si>
    <t>Celkem</t>
  </si>
  <si>
    <t>Spolupracující VŠ případně výzkumná organizace</t>
  </si>
  <si>
    <t>akciová společnost</t>
  </si>
  <si>
    <t>1. CORY CZ spol. s r.o.</t>
  </si>
  <si>
    <t>25871081</t>
  </si>
  <si>
    <t>Vývoj univerzální jednotky pro komunikaci s využitím M2M SIM</t>
  </si>
  <si>
    <t>AIM.CZ - družstvo</t>
  </si>
  <si>
    <t>družstvo</t>
  </si>
  <si>
    <t>26795761</t>
  </si>
  <si>
    <t>Usnadnění zahájení podnikání pro absolventy a studenty středních a vysokých škol - analýza trhu</t>
  </si>
  <si>
    <t>CLINITEX s.r.o.</t>
  </si>
  <si>
    <t>26869551</t>
  </si>
  <si>
    <t>Vývoj, techologie, procesy a normování výroby funkčních oděvů pro záchrannou službu</t>
  </si>
  <si>
    <t>Technická univerzita v Liberci</t>
  </si>
  <si>
    <t>EKOBAU INVEST a.s.</t>
  </si>
  <si>
    <t>26820897</t>
  </si>
  <si>
    <t>Využití 3D tisku ve stavebnictví - komplexní studie</t>
  </si>
  <si>
    <t>Vítkovice-výzkum a vývoj technické aplikace a.s.</t>
  </si>
  <si>
    <t>CUKI s.r.o.</t>
  </si>
  <si>
    <t>24288772</t>
  </si>
  <si>
    <t>3D klastr</t>
  </si>
  <si>
    <t>F I T E  a.s.</t>
  </si>
  <si>
    <t>47674938</t>
  </si>
  <si>
    <t>Verifikace možností zavedení „smart“ systému pro nakládání s komunálními odpady</t>
  </si>
  <si>
    <t>VIAFREZ s.r.o.</t>
  </si>
  <si>
    <t>27778215</t>
  </si>
  <si>
    <t>Posouzení přínosů jemného frézování při údržbě a opravách cementobetonových krytů vozovek pozemních komunikací</t>
  </si>
  <si>
    <t>Centrum dopravního výzkumu, v. v. i.</t>
  </si>
  <si>
    <t>TOP - MODERN spol. s r.o.</t>
  </si>
  <si>
    <t>25386042</t>
  </si>
  <si>
    <t>Analýza trhu a marketingová strategie v poskytování služeb přesného strojírenství</t>
  </si>
  <si>
    <t>27767001</t>
  </si>
  <si>
    <t>Řídící systém pro stáčení sirupů</t>
  </si>
  <si>
    <t>Beskydská likérka s. r. o.</t>
  </si>
  <si>
    <t>PRONTO autosalón, spol. s r.o.</t>
  </si>
  <si>
    <t>49609262</t>
  </si>
  <si>
    <t>Vývoj systému vlhčení pro zkoušky těsnosti obytných automobilů</t>
  </si>
  <si>
    <t>PE.DE.Com. s.r.o.</t>
  </si>
  <si>
    <t>25879740</t>
  </si>
  <si>
    <t>Automatizace a vzdálená diagnostika VZT</t>
  </si>
  <si>
    <t>BPS PROJEKT CZ s.r.o.</t>
  </si>
  <si>
    <t>28597451</t>
  </si>
  <si>
    <t>Stanovení energetických parametrů jednotky pro termochemickou konverzi paliv</t>
  </si>
  <si>
    <t>Medical machine for animals</t>
  </si>
  <si>
    <t>HV Výtahy s.r.o.</t>
  </si>
  <si>
    <t>62302418</t>
  </si>
  <si>
    <t>MOTO MERTA s.r.o.</t>
  </si>
  <si>
    <t>27859185</t>
  </si>
  <si>
    <t>Výpočty, měření a zátěžové zkoušky pro ověření pevnosti protipadacích rámů, příprava na TUV zkoušky</t>
  </si>
  <si>
    <t>požadovaná dotace (Kč)</t>
  </si>
  <si>
    <t>Podíl na uznatelných  nákladech projektu</t>
  </si>
  <si>
    <t>Neposkytnutí neinvestičních dotací: dotační titul 1</t>
  </si>
  <si>
    <t>Bodové hodnocení celkem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</si>
</sst>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#,##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i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 horizontal="justify" vertical="justify" wrapText="1"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wrapText="1"/>
    </xf>
    <xf numFmtId="4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 wrapText="1"/>
    </xf>
    <xf numFmtId="0" fontId="7" fillId="32" borderId="11" xfId="0" applyFont="1" applyFill="1" applyBorder="1" applyAlignment="1">
      <alignment wrapText="1"/>
    </xf>
    <xf numFmtId="0" fontId="7" fillId="32" borderId="12" xfId="0" applyFont="1" applyFill="1" applyBorder="1" applyAlignment="1">
      <alignment wrapText="1"/>
    </xf>
    <xf numFmtId="0" fontId="8" fillId="0" borderId="13" xfId="0" applyFont="1" applyFill="1" applyBorder="1" applyAlignment="1">
      <alignment/>
    </xf>
    <xf numFmtId="0" fontId="7" fillId="0" borderId="14" xfId="0" applyFont="1" applyFill="1" applyBorder="1" applyAlignment="1">
      <alignment wrapText="1"/>
    </xf>
    <xf numFmtId="0" fontId="8" fillId="0" borderId="14" xfId="0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" fontId="8" fillId="0" borderId="14" xfId="0" applyNumberFormat="1" applyFont="1" applyBorder="1" applyAlignment="1">
      <alignment/>
    </xf>
    <xf numFmtId="10" fontId="8" fillId="0" borderId="14" xfId="0" applyNumberFormat="1" applyFont="1" applyBorder="1" applyAlignment="1">
      <alignment/>
    </xf>
    <xf numFmtId="14" fontId="8" fillId="0" borderId="14" xfId="0" applyNumberFormat="1" applyFont="1" applyBorder="1" applyAlignment="1">
      <alignment/>
    </xf>
    <xf numFmtId="14" fontId="8" fillId="0" borderId="14" xfId="0" applyNumberFormat="1" applyFont="1" applyBorder="1" applyAlignment="1">
      <alignment wrapText="1"/>
    </xf>
    <xf numFmtId="0" fontId="8" fillId="0" borderId="14" xfId="0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" fontId="8" fillId="0" borderId="14" xfId="0" applyNumberFormat="1" applyFont="1" applyFill="1" applyBorder="1" applyAlignment="1">
      <alignment/>
    </xf>
    <xf numFmtId="10" fontId="8" fillId="0" borderId="14" xfId="0" applyNumberFormat="1" applyFont="1" applyFill="1" applyBorder="1" applyAlignment="1">
      <alignment/>
    </xf>
    <xf numFmtId="14" fontId="8" fillId="0" borderId="14" xfId="0" applyNumberFormat="1" applyFont="1" applyFill="1" applyBorder="1" applyAlignment="1">
      <alignment/>
    </xf>
    <xf numFmtId="14" fontId="8" fillId="0" borderId="14" xfId="0" applyNumberFormat="1" applyFont="1" applyFill="1" applyBorder="1" applyAlignment="1">
      <alignment wrapText="1"/>
    </xf>
    <xf numFmtId="0" fontId="7" fillId="33" borderId="14" xfId="0" applyFont="1" applyFill="1" applyBorder="1" applyAlignment="1">
      <alignment wrapText="1"/>
    </xf>
    <xf numFmtId="0" fontId="9" fillId="0" borderId="13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7" fillId="0" borderId="15" xfId="0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49" fontId="8" fillId="0" borderId="15" xfId="0" applyNumberFormat="1" applyFont="1" applyFill="1" applyBorder="1" applyAlignment="1">
      <alignment wrapText="1"/>
    </xf>
    <xf numFmtId="4" fontId="8" fillId="0" borderId="15" xfId="0" applyNumberFormat="1" applyFont="1" applyFill="1" applyBorder="1" applyAlignment="1">
      <alignment/>
    </xf>
    <xf numFmtId="10" fontId="8" fillId="0" borderId="15" xfId="0" applyNumberFormat="1" applyFont="1" applyFill="1" applyBorder="1" applyAlignment="1">
      <alignment/>
    </xf>
    <xf numFmtId="14" fontId="8" fillId="0" borderId="15" xfId="0" applyNumberFormat="1" applyFont="1" applyFill="1" applyBorder="1" applyAlignment="1">
      <alignment/>
    </xf>
    <xf numFmtId="14" fontId="8" fillId="0" borderId="15" xfId="0" applyNumberFormat="1" applyFont="1" applyFill="1" applyBorder="1" applyAlignment="1">
      <alignment wrapText="1"/>
    </xf>
    <xf numFmtId="0" fontId="7" fillId="0" borderId="16" xfId="0" applyFont="1" applyBorder="1" applyAlignment="1">
      <alignment horizontal="right" wrapText="1"/>
    </xf>
    <xf numFmtId="3" fontId="7" fillId="0" borderId="16" xfId="0" applyNumberFormat="1" applyFont="1" applyBorder="1" applyAlignment="1">
      <alignment/>
    </xf>
    <xf numFmtId="0" fontId="8" fillId="0" borderId="16" xfId="0" applyFont="1" applyBorder="1" applyAlignment="1">
      <alignment/>
    </xf>
    <xf numFmtId="49" fontId="8" fillId="0" borderId="16" xfId="0" applyNumberFormat="1" applyFont="1" applyBorder="1" applyAlignment="1">
      <alignment/>
    </xf>
    <xf numFmtId="2" fontId="8" fillId="0" borderId="14" xfId="0" applyNumberFormat="1" applyFont="1" applyBorder="1" applyAlignment="1">
      <alignment horizontal="center" wrapText="1"/>
    </xf>
    <xf numFmtId="2" fontId="8" fillId="0" borderId="14" xfId="0" applyNumberFormat="1" applyFont="1" applyFill="1" applyBorder="1" applyAlignment="1">
      <alignment horizontal="center" wrapText="1"/>
    </xf>
    <xf numFmtId="2" fontId="8" fillId="0" borderId="15" xfId="0" applyNumberFormat="1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3" fillId="0" borderId="10" xfId="0" applyFont="1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tabSelected="1" zoomScale="70" zoomScaleNormal="7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2" sqref="D2"/>
    </sheetView>
  </sheetViews>
  <sheetFormatPr defaultColWidth="9.140625" defaultRowHeight="12.75"/>
  <cols>
    <col min="1" max="1" width="7.00390625" style="2" customWidth="1"/>
    <col min="2" max="2" width="21.8515625" style="2" customWidth="1"/>
    <col min="3" max="3" width="18.8515625" style="2" customWidth="1"/>
    <col min="4" max="4" width="10.28125" style="3" customWidth="1"/>
    <col min="5" max="5" width="70.8515625" style="5" customWidth="1"/>
    <col min="6" max="6" width="15.57421875" style="5" customWidth="1"/>
    <col min="7" max="7" width="14.57421875" style="4" customWidth="1"/>
    <col min="8" max="8" width="12.57421875" style="4" bestFit="1" customWidth="1"/>
    <col min="9" max="9" width="13.140625" style="2" customWidth="1"/>
    <col min="10" max="10" width="10.140625" style="2" customWidth="1"/>
    <col min="11" max="11" width="21.8515625" style="2" customWidth="1"/>
    <col min="12" max="16384" width="9.140625" style="2" customWidth="1"/>
  </cols>
  <sheetData>
    <row r="1" spans="1:3" ht="21" customHeight="1">
      <c r="A1" s="57"/>
      <c r="B1" s="58"/>
      <c r="C1" s="59"/>
    </row>
    <row r="2" spans="1:2" ht="14.25">
      <c r="A2" s="52"/>
      <c r="B2" s="52"/>
    </row>
    <row r="3" spans="1:8" s="5" customFormat="1" ht="14.25">
      <c r="A3" s="53"/>
      <c r="B3" s="54"/>
      <c r="C3" s="54"/>
      <c r="D3" s="17"/>
      <c r="E3" s="18"/>
      <c r="F3" s="18"/>
      <c r="G3" s="6"/>
      <c r="H3" s="6"/>
    </row>
    <row r="4" spans="1:8" s="5" customFormat="1" ht="13.5" thickBot="1">
      <c r="A4" s="55" t="s">
        <v>60</v>
      </c>
      <c r="B4" s="56"/>
      <c r="C4" s="56"/>
      <c r="D4" s="10"/>
      <c r="E4" s="8"/>
      <c r="F4" s="18"/>
      <c r="G4" s="6"/>
      <c r="H4" s="6"/>
    </row>
    <row r="5" spans="1:11" s="1" customFormat="1" ht="51.75" thickBot="1">
      <c r="A5" s="19" t="s">
        <v>8</v>
      </c>
      <c r="B5" s="20" t="s">
        <v>0</v>
      </c>
      <c r="C5" s="20" t="s">
        <v>1</v>
      </c>
      <c r="D5" s="20" t="s">
        <v>2</v>
      </c>
      <c r="E5" s="20" t="s">
        <v>3</v>
      </c>
      <c r="F5" s="20" t="s">
        <v>61</v>
      </c>
      <c r="G5" s="20" t="s">
        <v>58</v>
      </c>
      <c r="H5" s="20" t="s">
        <v>4</v>
      </c>
      <c r="I5" s="20" t="s">
        <v>59</v>
      </c>
      <c r="J5" s="19" t="s">
        <v>5</v>
      </c>
      <c r="K5" s="20" t="s">
        <v>10</v>
      </c>
    </row>
    <row r="6" spans="1:11" s="15" customFormat="1" ht="38.25">
      <c r="A6" s="21">
        <v>35</v>
      </c>
      <c r="B6" s="22" t="s">
        <v>30</v>
      </c>
      <c r="C6" s="23" t="s">
        <v>11</v>
      </c>
      <c r="D6" s="24" t="s">
        <v>31</v>
      </c>
      <c r="E6" s="23" t="s">
        <v>32</v>
      </c>
      <c r="F6" s="49">
        <v>11</v>
      </c>
      <c r="G6" s="25">
        <v>276000</v>
      </c>
      <c r="H6" s="25">
        <v>461000</v>
      </c>
      <c r="I6" s="26">
        <f>G6/H6</f>
        <v>0.5986984815618221</v>
      </c>
      <c r="J6" s="27">
        <v>42613</v>
      </c>
      <c r="K6" s="28" t="s">
        <v>7</v>
      </c>
    </row>
    <row r="7" spans="1:11" s="15" customFormat="1" ht="38.25">
      <c r="A7" s="21">
        <v>60</v>
      </c>
      <c r="B7" s="22" t="s">
        <v>55</v>
      </c>
      <c r="C7" s="29" t="s">
        <v>6</v>
      </c>
      <c r="D7" s="30" t="s">
        <v>56</v>
      </c>
      <c r="E7" s="29" t="s">
        <v>57</v>
      </c>
      <c r="F7" s="50">
        <v>10</v>
      </c>
      <c r="G7" s="31">
        <v>270000</v>
      </c>
      <c r="H7" s="31">
        <v>540000</v>
      </c>
      <c r="I7" s="32">
        <f>G7/H7</f>
        <v>0.5</v>
      </c>
      <c r="J7" s="33">
        <v>42613</v>
      </c>
      <c r="K7" s="34" t="s">
        <v>7</v>
      </c>
    </row>
    <row r="8" spans="1:11" s="15" customFormat="1" ht="25.5">
      <c r="A8" s="21">
        <v>29</v>
      </c>
      <c r="B8" s="22" t="s">
        <v>23</v>
      </c>
      <c r="C8" s="23" t="s">
        <v>11</v>
      </c>
      <c r="D8" s="24" t="s">
        <v>24</v>
      </c>
      <c r="E8" s="23" t="s">
        <v>25</v>
      </c>
      <c r="F8" s="49">
        <v>8</v>
      </c>
      <c r="G8" s="25">
        <v>294000</v>
      </c>
      <c r="H8" s="25">
        <v>420000</v>
      </c>
      <c r="I8" s="26">
        <f>G8/H8</f>
        <v>0.7</v>
      </c>
      <c r="J8" s="27">
        <v>42613</v>
      </c>
      <c r="K8" s="29" t="s">
        <v>26</v>
      </c>
    </row>
    <row r="9" spans="1:11" s="15" customFormat="1" ht="25.5">
      <c r="A9" s="21">
        <v>20</v>
      </c>
      <c r="B9" s="22" t="s">
        <v>19</v>
      </c>
      <c r="C9" s="29" t="s">
        <v>6</v>
      </c>
      <c r="D9" s="30" t="s">
        <v>20</v>
      </c>
      <c r="E9" s="29" t="s">
        <v>21</v>
      </c>
      <c r="F9" s="50">
        <v>3</v>
      </c>
      <c r="G9" s="31">
        <v>205800</v>
      </c>
      <c r="H9" s="31">
        <v>294000</v>
      </c>
      <c r="I9" s="32">
        <f>G9/H9</f>
        <v>0.7</v>
      </c>
      <c r="J9" s="33">
        <v>42613</v>
      </c>
      <c r="K9" s="29" t="s">
        <v>22</v>
      </c>
    </row>
    <row r="10" spans="1:11" s="15" customFormat="1" ht="38.25">
      <c r="A10" s="21">
        <v>58</v>
      </c>
      <c r="B10" s="22" t="s">
        <v>53</v>
      </c>
      <c r="C10" s="29" t="s">
        <v>6</v>
      </c>
      <c r="D10" s="30" t="s">
        <v>54</v>
      </c>
      <c r="E10" s="29" t="s">
        <v>52</v>
      </c>
      <c r="F10" s="50">
        <v>2</v>
      </c>
      <c r="G10" s="31">
        <v>297500</v>
      </c>
      <c r="H10" s="31">
        <v>425000</v>
      </c>
      <c r="I10" s="32">
        <f>G10/H10</f>
        <v>0.7</v>
      </c>
      <c r="J10" s="33">
        <v>42613</v>
      </c>
      <c r="K10" s="34" t="s">
        <v>7</v>
      </c>
    </row>
    <row r="11" spans="1:11" s="15" customFormat="1" ht="38.25">
      <c r="A11" s="21">
        <v>16</v>
      </c>
      <c r="B11" s="22" t="s">
        <v>12</v>
      </c>
      <c r="C11" s="23" t="s">
        <v>6</v>
      </c>
      <c r="D11" s="24" t="s">
        <v>13</v>
      </c>
      <c r="E11" s="23" t="s">
        <v>14</v>
      </c>
      <c r="F11" s="49">
        <v>1</v>
      </c>
      <c r="G11" s="25">
        <v>287000</v>
      </c>
      <c r="H11" s="25">
        <v>410000</v>
      </c>
      <c r="I11" s="26">
        <f aca="true" t="shared" si="0" ref="I11:I19">G11/H11</f>
        <v>0.7</v>
      </c>
      <c r="J11" s="27">
        <v>42613</v>
      </c>
      <c r="K11" s="28" t="s">
        <v>7</v>
      </c>
    </row>
    <row r="12" spans="1:11" s="15" customFormat="1" ht="25.5">
      <c r="A12" s="21">
        <v>49</v>
      </c>
      <c r="B12" s="22" t="s">
        <v>37</v>
      </c>
      <c r="C12" s="29" t="s">
        <v>6</v>
      </c>
      <c r="D12" s="30" t="s">
        <v>38</v>
      </c>
      <c r="E12" s="29" t="s">
        <v>39</v>
      </c>
      <c r="F12" s="50">
        <v>1</v>
      </c>
      <c r="G12" s="31">
        <v>280000</v>
      </c>
      <c r="H12" s="31">
        <v>400000</v>
      </c>
      <c r="I12" s="32">
        <f t="shared" si="0"/>
        <v>0.7</v>
      </c>
      <c r="J12" s="33">
        <v>42613</v>
      </c>
      <c r="K12" s="34" t="s">
        <v>26</v>
      </c>
    </row>
    <row r="13" spans="1:11" s="15" customFormat="1" ht="38.25">
      <c r="A13" s="21">
        <v>57</v>
      </c>
      <c r="B13" s="22" t="s">
        <v>49</v>
      </c>
      <c r="C13" s="29" t="s">
        <v>6</v>
      </c>
      <c r="D13" s="30" t="s">
        <v>50</v>
      </c>
      <c r="E13" s="29" t="s">
        <v>51</v>
      </c>
      <c r="F13" s="50">
        <v>1</v>
      </c>
      <c r="G13" s="31">
        <v>298000</v>
      </c>
      <c r="H13" s="31">
        <v>425700</v>
      </c>
      <c r="I13" s="32">
        <f t="shared" si="0"/>
        <v>0.7000234907211651</v>
      </c>
      <c r="J13" s="33">
        <v>42613</v>
      </c>
      <c r="K13" s="34" t="s">
        <v>7</v>
      </c>
    </row>
    <row r="14" spans="1:11" s="15" customFormat="1" ht="38.25">
      <c r="A14" s="21">
        <v>17</v>
      </c>
      <c r="B14" s="22" t="s">
        <v>15</v>
      </c>
      <c r="C14" s="23" t="s">
        <v>16</v>
      </c>
      <c r="D14" s="24" t="s">
        <v>17</v>
      </c>
      <c r="E14" s="23" t="s">
        <v>18</v>
      </c>
      <c r="F14" s="49">
        <v>0</v>
      </c>
      <c r="G14" s="25">
        <v>300000</v>
      </c>
      <c r="H14" s="25">
        <v>430000</v>
      </c>
      <c r="I14" s="26">
        <f t="shared" si="0"/>
        <v>0.6976744186046512</v>
      </c>
      <c r="J14" s="27">
        <v>42613</v>
      </c>
      <c r="K14" s="28" t="s">
        <v>7</v>
      </c>
    </row>
    <row r="15" spans="1:11" s="15" customFormat="1" ht="38.25">
      <c r="A15" s="21">
        <v>33</v>
      </c>
      <c r="B15" s="22" t="s">
        <v>27</v>
      </c>
      <c r="C15" s="23" t="s">
        <v>6</v>
      </c>
      <c r="D15" s="24" t="s">
        <v>28</v>
      </c>
      <c r="E15" s="23" t="s">
        <v>29</v>
      </c>
      <c r="F15" s="49">
        <v>0</v>
      </c>
      <c r="G15" s="25">
        <v>300000</v>
      </c>
      <c r="H15" s="25">
        <v>430000</v>
      </c>
      <c r="I15" s="26">
        <f t="shared" si="0"/>
        <v>0.6976744186046512</v>
      </c>
      <c r="J15" s="27">
        <v>42613</v>
      </c>
      <c r="K15" s="28" t="s">
        <v>7</v>
      </c>
    </row>
    <row r="16" spans="1:11" s="15" customFormat="1" ht="25.5">
      <c r="A16" s="21">
        <v>44</v>
      </c>
      <c r="B16" s="35" t="s">
        <v>33</v>
      </c>
      <c r="C16" s="29" t="s">
        <v>6</v>
      </c>
      <c r="D16" s="30" t="s">
        <v>34</v>
      </c>
      <c r="E16" s="29" t="s">
        <v>35</v>
      </c>
      <c r="F16" s="50">
        <v>0</v>
      </c>
      <c r="G16" s="31">
        <v>294000</v>
      </c>
      <c r="H16" s="31">
        <v>420000</v>
      </c>
      <c r="I16" s="32">
        <f t="shared" si="0"/>
        <v>0.7</v>
      </c>
      <c r="J16" s="33">
        <v>42613</v>
      </c>
      <c r="K16" s="34" t="s">
        <v>36</v>
      </c>
    </row>
    <row r="17" spans="1:11" s="15" customFormat="1" ht="38.25">
      <c r="A17" s="21">
        <v>52</v>
      </c>
      <c r="B17" s="22" t="s">
        <v>42</v>
      </c>
      <c r="C17" s="29" t="s">
        <v>6</v>
      </c>
      <c r="D17" s="30" t="s">
        <v>40</v>
      </c>
      <c r="E17" s="29" t="s">
        <v>41</v>
      </c>
      <c r="F17" s="50">
        <v>0</v>
      </c>
      <c r="G17" s="31">
        <v>300000</v>
      </c>
      <c r="H17" s="31">
        <v>438000</v>
      </c>
      <c r="I17" s="32">
        <f t="shared" si="0"/>
        <v>0.684931506849315</v>
      </c>
      <c r="J17" s="33">
        <v>42613</v>
      </c>
      <c r="K17" s="34" t="s">
        <v>7</v>
      </c>
    </row>
    <row r="18" spans="1:17" s="15" customFormat="1" ht="38.25">
      <c r="A18" s="36">
        <v>53</v>
      </c>
      <c r="B18" s="22" t="s">
        <v>43</v>
      </c>
      <c r="C18" s="29" t="s">
        <v>6</v>
      </c>
      <c r="D18" s="30" t="s">
        <v>44</v>
      </c>
      <c r="E18" s="29" t="s">
        <v>45</v>
      </c>
      <c r="F18" s="50">
        <v>0</v>
      </c>
      <c r="G18" s="31">
        <v>265000</v>
      </c>
      <c r="H18" s="31">
        <v>530000</v>
      </c>
      <c r="I18" s="32">
        <f t="shared" si="0"/>
        <v>0.5</v>
      </c>
      <c r="J18" s="33">
        <v>42613</v>
      </c>
      <c r="K18" s="34" t="s">
        <v>7</v>
      </c>
      <c r="L18" s="16"/>
      <c r="M18" s="16"/>
      <c r="N18" s="16"/>
      <c r="O18" s="16"/>
      <c r="P18" s="16"/>
      <c r="Q18" s="16"/>
    </row>
    <row r="19" spans="1:17" s="15" customFormat="1" ht="38.25">
      <c r="A19" s="37">
        <v>54</v>
      </c>
      <c r="B19" s="38" t="s">
        <v>46</v>
      </c>
      <c r="C19" s="39" t="s">
        <v>6</v>
      </c>
      <c r="D19" s="40" t="s">
        <v>47</v>
      </c>
      <c r="E19" s="39" t="s">
        <v>48</v>
      </c>
      <c r="F19" s="51">
        <v>0</v>
      </c>
      <c r="G19" s="41">
        <v>300000</v>
      </c>
      <c r="H19" s="41">
        <v>498000</v>
      </c>
      <c r="I19" s="42">
        <f t="shared" si="0"/>
        <v>0.6024096385542169</v>
      </c>
      <c r="J19" s="43">
        <v>42613</v>
      </c>
      <c r="K19" s="44" t="s">
        <v>7</v>
      </c>
      <c r="L19" s="16"/>
      <c r="M19" s="16"/>
      <c r="N19" s="16"/>
      <c r="O19" s="16"/>
      <c r="P19" s="16"/>
      <c r="Q19" s="16"/>
    </row>
    <row r="20" spans="1:11" s="14" customFormat="1" ht="24" customHeight="1">
      <c r="A20" s="47"/>
      <c r="B20" s="47"/>
      <c r="C20" s="47"/>
      <c r="D20" s="48"/>
      <c r="E20" s="45" t="s">
        <v>9</v>
      </c>
      <c r="F20" s="45"/>
      <c r="G20" s="46">
        <f>SUM(G6:G19)</f>
        <v>3967300</v>
      </c>
      <c r="H20" s="46">
        <f>SUM(H6:H19)</f>
        <v>6121700</v>
      </c>
      <c r="I20" s="47"/>
      <c r="J20" s="47"/>
      <c r="K20" s="47"/>
    </row>
    <row r="21" spans="1:11" ht="12.75">
      <c r="A21" s="7"/>
      <c r="B21" s="7"/>
      <c r="C21" s="7"/>
      <c r="D21" s="11"/>
      <c r="E21" s="9"/>
      <c r="F21" s="9"/>
      <c r="G21" s="13"/>
      <c r="H21" s="13"/>
      <c r="I21" s="7"/>
      <c r="J21" s="7"/>
      <c r="K21" s="7"/>
    </row>
    <row r="22" spans="1:11" ht="12.75">
      <c r="A22" s="7"/>
      <c r="B22" s="7"/>
      <c r="C22" s="7"/>
      <c r="D22" s="11"/>
      <c r="E22" s="9"/>
      <c r="F22" s="9"/>
      <c r="G22" s="12"/>
      <c r="H22" s="13"/>
      <c r="I22" s="7"/>
      <c r="J22" s="7"/>
      <c r="K22" s="7"/>
    </row>
    <row r="23" spans="1:11" ht="12.75">
      <c r="A23" s="7"/>
      <c r="B23" s="7"/>
      <c r="C23" s="7"/>
      <c r="D23" s="11"/>
      <c r="E23" s="9"/>
      <c r="F23" s="9"/>
      <c r="G23" s="13"/>
      <c r="H23" s="13"/>
      <c r="I23" s="7"/>
      <c r="J23" s="7"/>
      <c r="K23" s="7"/>
    </row>
    <row r="24" spans="1:11" ht="12.75">
      <c r="A24" s="7"/>
      <c r="B24" s="7"/>
      <c r="C24" s="7"/>
      <c r="D24" s="11"/>
      <c r="E24" s="9"/>
      <c r="F24" s="9"/>
      <c r="G24" s="13"/>
      <c r="H24" s="13"/>
      <c r="I24" s="7"/>
      <c r="J24" s="7"/>
      <c r="K24" s="7"/>
    </row>
    <row r="25" spans="1:11" ht="12.75">
      <c r="A25" s="7"/>
      <c r="B25" s="7"/>
      <c r="C25" s="7"/>
      <c r="D25" s="11"/>
      <c r="E25" s="9"/>
      <c r="F25" s="9"/>
      <c r="G25" s="13"/>
      <c r="H25" s="13"/>
      <c r="I25" s="7"/>
      <c r="J25" s="7"/>
      <c r="K25" s="7"/>
    </row>
    <row r="26" spans="1:11" ht="12.75">
      <c r="A26" s="7"/>
      <c r="B26" s="7"/>
      <c r="C26" s="7"/>
      <c r="D26" s="11"/>
      <c r="E26" s="9"/>
      <c r="F26" s="9"/>
      <c r="G26" s="13"/>
      <c r="H26" s="13"/>
      <c r="I26" s="7"/>
      <c r="J26" s="7"/>
      <c r="K26" s="7"/>
    </row>
    <row r="27" spans="1:11" ht="12.75">
      <c r="A27" s="7"/>
      <c r="B27" s="7"/>
      <c r="C27" s="7"/>
      <c r="D27" s="11"/>
      <c r="E27" s="9"/>
      <c r="F27" s="9"/>
      <c r="G27" s="13"/>
      <c r="H27" s="13"/>
      <c r="I27" s="7"/>
      <c r="J27" s="7"/>
      <c r="K27" s="7"/>
    </row>
    <row r="28" spans="1:11" ht="12.75">
      <c r="A28" s="7"/>
      <c r="B28" s="7"/>
      <c r="C28" s="7"/>
      <c r="D28" s="11"/>
      <c r="E28" s="9"/>
      <c r="F28" s="9"/>
      <c r="G28" s="13"/>
      <c r="H28" s="13"/>
      <c r="I28" s="7"/>
      <c r="J28" s="7"/>
      <c r="K28" s="7"/>
    </row>
    <row r="29" spans="1:11" ht="12.75">
      <c r="A29" s="7"/>
      <c r="B29" s="7"/>
      <c r="C29" s="7"/>
      <c r="D29" s="11"/>
      <c r="E29" s="9"/>
      <c r="F29" s="9"/>
      <c r="G29" s="13"/>
      <c r="H29" s="13"/>
      <c r="I29" s="7"/>
      <c r="J29" s="7"/>
      <c r="K29" s="7"/>
    </row>
    <row r="30" spans="1:11" ht="12.75">
      <c r="A30" s="7"/>
      <c r="B30" s="7"/>
      <c r="C30" s="7"/>
      <c r="D30" s="11"/>
      <c r="E30" s="9"/>
      <c r="F30" s="9"/>
      <c r="G30" s="13"/>
      <c r="H30" s="13"/>
      <c r="I30" s="7"/>
      <c r="J30" s="7"/>
      <c r="K30" s="7"/>
    </row>
    <row r="31" spans="1:11" ht="12.75">
      <c r="A31" s="7"/>
      <c r="B31" s="7"/>
      <c r="C31" s="7"/>
      <c r="D31" s="11"/>
      <c r="E31" s="9"/>
      <c r="F31" s="9"/>
      <c r="G31" s="13"/>
      <c r="H31" s="13"/>
      <c r="I31" s="7"/>
      <c r="J31" s="7"/>
      <c r="K31" s="7"/>
    </row>
  </sheetData>
  <sheetProtection/>
  <mergeCells count="4">
    <mergeCell ref="A2:B2"/>
    <mergeCell ref="A3:C3"/>
    <mergeCell ref="A4:C4"/>
    <mergeCell ref="A1:C1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60" r:id="rId1"/>
  <headerFooter alignWithMargins="0">
    <oddHeader>&amp;L&amp;"Tahoma,Tučné"&amp;12Usnesení č. 15/1525 - Příloha č. 3&amp;"Tahoma,Obyčejné"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kaiduschova</dc:creator>
  <cp:keywords/>
  <dc:description/>
  <cp:lastModifiedBy>Dračková Renáta</cp:lastModifiedBy>
  <cp:lastPrinted>2015-06-26T07:23:38Z</cp:lastPrinted>
  <dcterms:created xsi:type="dcterms:W3CDTF">2013-04-22T06:34:31Z</dcterms:created>
  <dcterms:modified xsi:type="dcterms:W3CDTF">2015-06-26T07:23:50Z</dcterms:modified>
  <cp:category/>
  <cp:version/>
  <cp:contentType/>
  <cp:contentStatus/>
</cp:coreProperties>
</file>