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PO MSK sociální" sheetId="23" r:id="rId1"/>
  </sheets>
  <definedNames>
    <definedName name="_xlnm._FilterDatabase" localSheetId="0" hidden="1">'návrh podpořeni PO MSK sociální'!$B$7:$L$58</definedName>
    <definedName name="_xlnm.Print_Titles" localSheetId="0">'návrh podpořeni PO MSK sociální'!$5:$8</definedName>
    <definedName name="_xlnm.Print_Area" localSheetId="0">'návrh podpořeni PO MSK sociální'!$A$1:$L$56</definedName>
  </definedNames>
  <calcPr calcId="145621"/>
</workbook>
</file>

<file path=xl/calcChain.xml><?xml version="1.0" encoding="utf-8"?>
<calcChain xmlns="http://schemas.openxmlformats.org/spreadsheetml/2006/main">
  <c r="H56" i="23" l="1"/>
  <c r="J56" i="23" l="1"/>
  <c r="I56" i="23" l="1"/>
  <c r="I6" i="23" l="1"/>
  <c r="I5" i="23" l="1"/>
</calcChain>
</file>

<file path=xl/sharedStrings.xml><?xml version="1.0" encoding="utf-8"?>
<sst xmlns="http://schemas.openxmlformats.org/spreadsheetml/2006/main" count="306" uniqueCount="87">
  <si>
    <t>Název žadatele</t>
  </si>
  <si>
    <t>IČ</t>
  </si>
  <si>
    <t>Právní forma žadatele</t>
  </si>
  <si>
    <t>Registrační číslo</t>
  </si>
  <si>
    <t>Celkem</t>
  </si>
  <si>
    <t>Komentář</t>
  </si>
  <si>
    <t>Název služby</t>
  </si>
  <si>
    <t>Druh sociální služby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</si>
  <si>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</si>
  <si>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</si>
  <si>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</si>
  <si>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</si>
  <si>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</si>
  <si>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Jistoty, příspěvková organizace</t>
  </si>
  <si>
    <t>Domov Na zámku, příspěvková organizace</t>
  </si>
  <si>
    <t>Domov Odry, příspěvková organizace</t>
  </si>
  <si>
    <t>Domov Vítkov, příspěvková organizace</t>
  </si>
  <si>
    <t>Fontána, příspěvková organizace</t>
  </si>
  <si>
    <t>Harmonie, příspěvková organizace</t>
  </si>
  <si>
    <t>Marianum,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</si>
  <si>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</si>
  <si>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</si>
  <si>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</si>
  <si>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</si>
  <si>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</si>
  <si>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>Zámek Nová Horka, příspěvková organizace</t>
  </si>
  <si>
    <t>Rodinná a manželská poradna Opava</t>
  </si>
  <si>
    <t>Rodinná a manželská poradna Nový Jičín</t>
  </si>
  <si>
    <t>Poradna pro náhradní rodinnou péči Ostrava</t>
  </si>
  <si>
    <t>Linka důvěry Karviná</t>
  </si>
  <si>
    <t>sociálně terapeutické dílny</t>
  </si>
  <si>
    <t>Fontána - domov pro osoby se zdravotním postižením</t>
  </si>
  <si>
    <t>Fontána - chráněné bydlení</t>
  </si>
  <si>
    <t>CHB Dostojevského 15, Opava</t>
  </si>
  <si>
    <t>CDS Rooseveltova 47, Opava</t>
  </si>
  <si>
    <t>DOZP Švestkova 50/52, Opava</t>
  </si>
  <si>
    <t>CHB Deštné 68, Jakartovice-Deštné</t>
  </si>
  <si>
    <t>Nový domov, příspěvková organizace - domov se zvláštním režimem</t>
  </si>
  <si>
    <t>Nový domov, příspěvková organizace Karviná - služba domov pro seniory</t>
  </si>
  <si>
    <t>Sagapo DOZP</t>
  </si>
  <si>
    <t>domovy pro seniory</t>
  </si>
  <si>
    <t>domovy se zvláštním režimem</t>
  </si>
  <si>
    <t>domovy pro osoby se zdravotním postižením</t>
  </si>
  <si>
    <t>Domov pro osoby se zdravotním postižením Dolní Životice</t>
  </si>
  <si>
    <t>Chráněné bydlení Vítkov</t>
  </si>
  <si>
    <t>Chráněné bydlení Nový Jičín</t>
  </si>
  <si>
    <t>Domov pro osoby se ZP Nová Horka</t>
  </si>
  <si>
    <t>odborné sociální poradenství</t>
  </si>
  <si>
    <t>centra denních služeb</t>
  </si>
  <si>
    <t>chráněné bydlení</t>
  </si>
  <si>
    <t>telefonická krizová pomoc</t>
  </si>
  <si>
    <t>příspěvková organizace</t>
  </si>
  <si>
    <t xml:space="preserve">Požadovaná výše příspěvku (v Kč) </t>
  </si>
  <si>
    <t>Zvýšení příspěvku na provoz (v Kč)</t>
  </si>
  <si>
    <t>Smlouva o závazku veřejné služby a vyrovnávací platbě za jeho výkon</t>
  </si>
  <si>
    <t>Schválené zvýšení příspěvku na provoz zastupitelstvem kraje usnesením č. 13/1147 ze  dne 5.3.2015 (v Kč)</t>
  </si>
  <si>
    <t xml:space="preserve"> -</t>
  </si>
  <si>
    <t>Domov Paprsek, příspěvková organizace</t>
  </si>
  <si>
    <t>DOZP Holasická, Opava</t>
  </si>
  <si>
    <t xml:space="preserve"> Celkem</t>
  </si>
  <si>
    <t>Celkový součet</t>
  </si>
  <si>
    <t>Pozn.: U jednotlivých poskytovatelů jsou uvedeny pouze služby, na které byla podána žádost o dotaci/dofinancování v termínu od 1. 7. 2015 do 12. 7. 2015</t>
  </si>
  <si>
    <t>Návrh částky dofinancování stanoven dle článku 4 "Způsobu výpočtu návrhu dotace dle Podmínek dotačního programu".</t>
  </si>
  <si>
    <t>Návrh příspěvku stanoven dle článku 3 "Způsobu výpočtu návrhu dotace dle Podmínek dotačního programu".</t>
  </si>
  <si>
    <t>Návrh příspěvku stanoven dle článku 2 "Způsobu výpočtu návrhu dotace dle Podmínek dotačního programu".</t>
  </si>
  <si>
    <t>Návrh částky dofinancování stanoven dle článku 4 a individuálně posouzen dle čl. 5 "Způsobu výpočtu návrhu dotace dle Podmínek dotačního programu".</t>
  </si>
  <si>
    <t>Poř. č.</t>
  </si>
  <si>
    <t>číslo 03517/2014/SOC ze dne 29. 12. 2014</t>
  </si>
  <si>
    <t>číslo 03531/2014/SOC ze dne 29. 12. 2014</t>
  </si>
  <si>
    <t>číslo 03535/2014/SOC ze dne 29. 12. 2014</t>
  </si>
  <si>
    <t>číslo 03508/2014/SOC ze dne 29. 12. 2014</t>
  </si>
  <si>
    <t>číslo 03512/2014/SOC ze dne 29. 12. 2014</t>
  </si>
  <si>
    <t>číslo 03523/2014/SOC ze dne 29. 12. 2014</t>
  </si>
  <si>
    <t>číslo 03532/2014/SOC ze dne 29. 12. 2014</t>
  </si>
  <si>
    <t>číslo 03538/2014/SOC ze dne 29. 12. 2014</t>
  </si>
  <si>
    <t>číslo 03518/2014/SOC ze dne 29. 12. 2014</t>
  </si>
  <si>
    <t>číslo 03502/2014/SOC ze dne 29. 12. 2014</t>
  </si>
  <si>
    <t>číslo 03522/2014/SOC ze dne 29. 12. 2014</t>
  </si>
  <si>
    <t>číslo 03514/2014/SOC ze dne 29. 12. 2014</t>
  </si>
  <si>
    <t>číslo 03536/2014/SOC ze dne 29. 12. 2014</t>
  </si>
  <si>
    <t>číslo 03533/2014/SOC ze dne 29. 12. 2014</t>
  </si>
  <si>
    <t>číslo 03511/2014/SOC ze dne 29. 12. 2014</t>
  </si>
  <si>
    <t>číslo 03515/2014/SOC ze dne 29. 12. 2014</t>
  </si>
  <si>
    <t>číslo 03534/2014/SOC ze dne 29. 12. 2014</t>
  </si>
  <si>
    <t>číslo 03516/2014/SOC ze dne 29. 12. 2014</t>
  </si>
  <si>
    <t xml:space="preserve">Zvýšení závazného ukazatele příspěvek na provoz příspěvkovým organizacím kraje v odvětví sociálních věcí účelově určeného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</si>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</sst>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??????"/>
    <numFmt numFmtId="165" formatCode="000?????"/>
  </numFmts>
  <fonts count="1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  <font>
      <i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59"/>
  <sheetViews>
    <sheetView tabSelected="1" topLeftCell="A58" zoomScale="85" zoomScaleNormal="85" zoomScaleSheetLayoutView="85" zoomScalePageLayoutView="80" workbookViewId="0">
      <selection activeCell="A2" sqref="A2:L2"/>
    </sheetView>
  </sheetViews>
  <sheetFormatPr defaultColWidth="4.7109375" defaultRowHeight="12.75" outlineLevelRow="2" x14ac:dyDescent="0.2"/>
  <cols>
    <col min="1" max="1" width="5.42578125" customWidth="1"/>
    <col min="2" max="2" width="28.5703125" style="4" customWidth="1"/>
    <col min="3" max="3" width="9.85546875" style="4" customWidth="1"/>
    <col min="4" max="4" width="13.28515625" style="4" customWidth="1"/>
    <col min="5" max="5" width="19.42578125" style="4" customWidth="1"/>
    <col min="6" max="6" width="14.28515625" style="4" customWidth="1"/>
    <col min="7" max="7" width="15.85546875" style="4" customWidth="1"/>
    <col min="8" max="8" width="16.140625" style="5" customWidth="1"/>
    <col min="9" max="9" width="12.7109375" style="5" customWidth="1"/>
    <col min="10" max="10" width="11.28515625" style="5" customWidth="1"/>
    <col min="11" max="11" width="38.42578125" style="1" customWidth="1"/>
    <col min="12" max="12" width="19.7109375" style="1" customWidth="1"/>
  </cols>
  <sheetData>
    <row r="1" spans="1:12" ht="19.5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51" customHeight="1" x14ac:dyDescent="0.2">
      <c r="A2" s="34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66" customHeight="1" x14ac:dyDescent="0.2">
      <c r="A3" s="35" t="s">
        <v>61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9.5" customHeight="1" x14ac:dyDescent="0.2">
      <c r="A4" s="32" t="s">
        <v>66</v>
      </c>
      <c r="B4" s="32" t="s">
        <v>0</v>
      </c>
      <c r="C4" s="37" t="s">
        <v>1</v>
      </c>
      <c r="D4" s="32" t="s">
        <v>2</v>
      </c>
      <c r="E4" s="37" t="s">
        <v>6</v>
      </c>
      <c r="F4" s="37" t="s">
        <v>3</v>
      </c>
      <c r="G4" s="37" t="s">
        <v>7</v>
      </c>
      <c r="H4" s="24" t="s">
        <v>55</v>
      </c>
      <c r="I4" s="31" t="s">
        <v>52</v>
      </c>
      <c r="J4" s="24" t="s">
        <v>53</v>
      </c>
      <c r="K4" s="37" t="s">
        <v>5</v>
      </c>
      <c r="L4" s="37" t="s">
        <v>54</v>
      </c>
    </row>
    <row r="5" spans="1:12" ht="30.75" customHeight="1" x14ac:dyDescent="0.2">
      <c r="A5" s="32"/>
      <c r="B5" s="32" t="s">
        <v>60</v>
      </c>
      <c r="C5" s="37"/>
      <c r="D5" s="32"/>
      <c r="E5" s="37"/>
      <c r="F5" s="37"/>
      <c r="G5" s="37"/>
      <c r="H5" s="24"/>
      <c r="I5" s="31">
        <f>SUBTOTAL(9,I7:I53)</f>
        <v>62443633</v>
      </c>
      <c r="J5" s="24"/>
      <c r="K5" s="37"/>
      <c r="L5" s="37"/>
    </row>
    <row r="6" spans="1:12" ht="41.25" customHeight="1" x14ac:dyDescent="0.2">
      <c r="A6" s="32"/>
      <c r="B6" s="32" t="s">
        <v>59</v>
      </c>
      <c r="C6" s="37"/>
      <c r="D6" s="32"/>
      <c r="E6" s="37"/>
      <c r="F6" s="37"/>
      <c r="G6" s="37"/>
      <c r="H6" s="24"/>
      <c r="I6" s="31">
        <f>SUBTOTAL(9,I7:I9)</f>
        <v>5120000</v>
      </c>
      <c r="J6" s="24"/>
      <c r="K6" s="37"/>
      <c r="L6" s="37"/>
    </row>
    <row r="7" spans="1:12" ht="29.25" customHeight="1" outlineLevel="1" x14ac:dyDescent="0.2">
      <c r="A7" s="32"/>
      <c r="B7" s="32"/>
      <c r="C7" s="37"/>
      <c r="D7" s="32"/>
      <c r="E7" s="37"/>
      <c r="F7" s="37"/>
      <c r="G7" s="37"/>
      <c r="H7" s="24"/>
      <c r="I7" s="31"/>
      <c r="J7" s="24"/>
      <c r="K7" s="37"/>
      <c r="L7" s="37"/>
    </row>
    <row r="8" spans="1:12" ht="21.75" customHeight="1" outlineLevel="2" x14ac:dyDescent="0.2">
      <c r="A8" s="18">
        <v>1</v>
      </c>
      <c r="B8" s="10" t="s">
        <v>8</v>
      </c>
      <c r="C8" s="14">
        <v>847461</v>
      </c>
      <c r="D8" s="9" t="s">
        <v>51</v>
      </c>
      <c r="E8" s="8" t="s">
        <v>8</v>
      </c>
      <c r="F8" s="7">
        <v>4878366</v>
      </c>
      <c r="G8" s="8" t="s">
        <v>42</v>
      </c>
      <c r="H8" s="12">
        <v>13348000</v>
      </c>
      <c r="I8" s="12">
        <v>2320000</v>
      </c>
      <c r="J8" s="12">
        <v>1926000</v>
      </c>
      <c r="K8" s="17" t="s">
        <v>65</v>
      </c>
      <c r="L8" s="19" t="s">
        <v>67</v>
      </c>
    </row>
    <row r="9" spans="1:12" ht="60.75" customHeight="1" outlineLevel="2" x14ac:dyDescent="0.2">
      <c r="A9" s="18">
        <v>2</v>
      </c>
      <c r="B9" s="10" t="s">
        <v>8</v>
      </c>
      <c r="C9" s="14">
        <v>847461</v>
      </c>
      <c r="D9" s="9" t="s">
        <v>51</v>
      </c>
      <c r="E9" s="8" t="s">
        <v>8</v>
      </c>
      <c r="F9" s="7">
        <v>8580593</v>
      </c>
      <c r="G9" s="8" t="s">
        <v>41</v>
      </c>
      <c r="H9" s="12">
        <v>2025000</v>
      </c>
      <c r="I9" s="12">
        <v>2800000</v>
      </c>
      <c r="J9" s="12">
        <v>1988000</v>
      </c>
      <c r="K9" s="17" t="s">
        <v>62</v>
      </c>
      <c r="L9" s="19" t="s">
        <v>67</v>
      </c>
    </row>
    <row r="10" spans="1:12" ht="51" customHeight="1" outlineLevel="2" x14ac:dyDescent="0.2">
      <c r="A10" s="18">
        <v>3</v>
      </c>
      <c r="B10" s="10" t="s">
        <v>9</v>
      </c>
      <c r="C10" s="14">
        <v>847267</v>
      </c>
      <c r="D10" s="9" t="s">
        <v>51</v>
      </c>
      <c r="E10" s="8" t="s">
        <v>26</v>
      </c>
      <c r="F10" s="7">
        <v>2788791</v>
      </c>
      <c r="G10" s="8" t="s">
        <v>47</v>
      </c>
      <c r="H10" s="12">
        <v>587000</v>
      </c>
      <c r="I10" s="12">
        <v>513000</v>
      </c>
      <c r="J10" s="12">
        <v>436000</v>
      </c>
      <c r="K10" s="17" t="s">
        <v>62</v>
      </c>
      <c r="L10" s="19" t="s">
        <v>68</v>
      </c>
    </row>
    <row r="11" spans="1:12" ht="54" customHeight="1" outlineLevel="2" x14ac:dyDescent="0.2">
      <c r="A11" s="18">
        <v>4</v>
      </c>
      <c r="B11" s="10" t="s">
        <v>9</v>
      </c>
      <c r="C11" s="14">
        <v>847267</v>
      </c>
      <c r="D11" s="9" t="s">
        <v>51</v>
      </c>
      <c r="E11" s="8" t="s">
        <v>27</v>
      </c>
      <c r="F11" s="7">
        <v>4208316</v>
      </c>
      <c r="G11" s="8" t="s">
        <v>47</v>
      </c>
      <c r="H11" s="12">
        <v>723000</v>
      </c>
      <c r="I11" s="12">
        <v>177000</v>
      </c>
      <c r="J11" s="12">
        <v>125000</v>
      </c>
      <c r="K11" s="17" t="s">
        <v>62</v>
      </c>
      <c r="L11" s="19" t="s">
        <v>68</v>
      </c>
    </row>
    <row r="12" spans="1:12" ht="38.25" outlineLevel="2" x14ac:dyDescent="0.2">
      <c r="A12" s="18">
        <v>5</v>
      </c>
      <c r="B12" s="10" t="s">
        <v>9</v>
      </c>
      <c r="C12" s="14">
        <v>847267</v>
      </c>
      <c r="D12" s="9" t="s">
        <v>51</v>
      </c>
      <c r="E12" s="8" t="s">
        <v>28</v>
      </c>
      <c r="F12" s="7">
        <v>5506268</v>
      </c>
      <c r="G12" s="8" t="s">
        <v>47</v>
      </c>
      <c r="H12" s="12">
        <v>223000</v>
      </c>
      <c r="I12" s="12">
        <v>11000</v>
      </c>
      <c r="J12" s="12">
        <v>7000</v>
      </c>
      <c r="K12" s="17" t="s">
        <v>62</v>
      </c>
      <c r="L12" s="19" t="s">
        <v>68</v>
      </c>
    </row>
    <row r="13" spans="1:12" ht="38.25" outlineLevel="2" x14ac:dyDescent="0.2">
      <c r="A13" s="18">
        <v>6</v>
      </c>
      <c r="B13" s="10" t="s">
        <v>9</v>
      </c>
      <c r="C13" s="14">
        <v>847267</v>
      </c>
      <c r="D13" s="9" t="s">
        <v>51</v>
      </c>
      <c r="E13" s="8" t="s">
        <v>29</v>
      </c>
      <c r="F13" s="7">
        <v>6601902</v>
      </c>
      <c r="G13" s="8" t="s">
        <v>50</v>
      </c>
      <c r="H13" s="12">
        <v>966000</v>
      </c>
      <c r="I13" s="12">
        <v>95000</v>
      </c>
      <c r="J13" s="12">
        <v>73000</v>
      </c>
      <c r="K13" s="17" t="s">
        <v>62</v>
      </c>
      <c r="L13" s="19" t="s">
        <v>68</v>
      </c>
    </row>
    <row r="14" spans="1:12" ht="38.25" outlineLevel="2" x14ac:dyDescent="0.2">
      <c r="A14" s="18">
        <v>7</v>
      </c>
      <c r="B14" s="10" t="s">
        <v>10</v>
      </c>
      <c r="C14" s="15">
        <v>16772</v>
      </c>
      <c r="D14" s="9" t="s">
        <v>51</v>
      </c>
      <c r="E14" s="8" t="s">
        <v>10</v>
      </c>
      <c r="F14" s="7">
        <v>1347773</v>
      </c>
      <c r="G14" s="8" t="s">
        <v>40</v>
      </c>
      <c r="H14" s="12">
        <v>10048000</v>
      </c>
      <c r="I14" s="12">
        <v>3342000</v>
      </c>
      <c r="J14" s="12">
        <v>2573000</v>
      </c>
      <c r="K14" s="17" t="s">
        <v>62</v>
      </c>
      <c r="L14" s="19" t="s">
        <v>69</v>
      </c>
    </row>
    <row r="15" spans="1:12" ht="51" customHeight="1" outlineLevel="2" x14ac:dyDescent="0.2">
      <c r="A15" s="18">
        <v>8</v>
      </c>
      <c r="B15" s="10" t="s">
        <v>10</v>
      </c>
      <c r="C15" s="15">
        <v>16772</v>
      </c>
      <c r="D15" s="9" t="s">
        <v>51</v>
      </c>
      <c r="E15" s="8" t="s">
        <v>10</v>
      </c>
      <c r="F15" s="7">
        <v>8488761</v>
      </c>
      <c r="G15" s="8" t="s">
        <v>41</v>
      </c>
      <c r="H15" s="12">
        <v>3355000</v>
      </c>
      <c r="I15" s="12">
        <v>300000</v>
      </c>
      <c r="J15" s="12">
        <v>255000</v>
      </c>
      <c r="K15" s="17" t="s">
        <v>62</v>
      </c>
      <c r="L15" s="19" t="s">
        <v>69</v>
      </c>
    </row>
    <row r="16" spans="1:12" ht="51" customHeight="1" outlineLevel="2" x14ac:dyDescent="0.2">
      <c r="A16" s="18">
        <v>9</v>
      </c>
      <c r="B16" s="10" t="s">
        <v>11</v>
      </c>
      <c r="C16" s="15">
        <v>847348</v>
      </c>
      <c r="D16" s="9" t="s">
        <v>51</v>
      </c>
      <c r="E16" s="8" t="s">
        <v>11</v>
      </c>
      <c r="F16" s="7">
        <v>6815844</v>
      </c>
      <c r="G16" s="8" t="s">
        <v>41</v>
      </c>
      <c r="H16" s="12">
        <v>9142000</v>
      </c>
      <c r="I16" s="12">
        <v>900000</v>
      </c>
      <c r="J16" s="12">
        <v>765000</v>
      </c>
      <c r="K16" s="17" t="s">
        <v>62</v>
      </c>
      <c r="L16" s="19" t="s">
        <v>70</v>
      </c>
    </row>
    <row r="17" spans="1:12" ht="51" customHeight="1" outlineLevel="2" x14ac:dyDescent="0.2">
      <c r="A17" s="18">
        <v>10</v>
      </c>
      <c r="B17" s="10" t="s">
        <v>11</v>
      </c>
      <c r="C17" s="15">
        <v>847348</v>
      </c>
      <c r="D17" s="9" t="s">
        <v>51</v>
      </c>
      <c r="E17" s="8" t="s">
        <v>11</v>
      </c>
      <c r="F17" s="7">
        <v>7752951</v>
      </c>
      <c r="G17" s="8" t="s">
        <v>40</v>
      </c>
      <c r="H17" s="12">
        <v>4052000</v>
      </c>
      <c r="I17" s="12">
        <v>800000</v>
      </c>
      <c r="J17" s="12">
        <v>680000</v>
      </c>
      <c r="K17" s="17" t="s">
        <v>62</v>
      </c>
      <c r="L17" s="19" t="s">
        <v>70</v>
      </c>
    </row>
    <row r="18" spans="1:12" ht="51" customHeight="1" outlineLevel="2" x14ac:dyDescent="0.2">
      <c r="A18" s="18">
        <v>11</v>
      </c>
      <c r="B18" s="10" t="s">
        <v>12</v>
      </c>
      <c r="C18" s="14">
        <v>48804886</v>
      </c>
      <c r="D18" s="9" t="s">
        <v>51</v>
      </c>
      <c r="E18" s="8" t="s">
        <v>12</v>
      </c>
      <c r="F18" s="7">
        <v>2250892</v>
      </c>
      <c r="G18" s="8" t="s">
        <v>40</v>
      </c>
      <c r="H18" s="12">
        <v>6355000</v>
      </c>
      <c r="I18" s="12">
        <v>1079000</v>
      </c>
      <c r="J18" s="12">
        <v>917000</v>
      </c>
      <c r="K18" s="17" t="s">
        <v>62</v>
      </c>
      <c r="L18" s="19" t="s">
        <v>71</v>
      </c>
    </row>
    <row r="19" spans="1:12" ht="51" customHeight="1" outlineLevel="2" x14ac:dyDescent="0.2">
      <c r="A19" s="18">
        <v>12</v>
      </c>
      <c r="B19" s="10" t="s">
        <v>12</v>
      </c>
      <c r="C19" s="14">
        <v>48804886</v>
      </c>
      <c r="D19" s="9" t="s">
        <v>51</v>
      </c>
      <c r="E19" s="8" t="s">
        <v>12</v>
      </c>
      <c r="F19" s="7">
        <v>9850701</v>
      </c>
      <c r="G19" s="8" t="s">
        <v>42</v>
      </c>
      <c r="H19" s="12">
        <v>2097000</v>
      </c>
      <c r="I19" s="12">
        <v>453000</v>
      </c>
      <c r="J19" s="12">
        <v>385000</v>
      </c>
      <c r="K19" s="17" t="s">
        <v>62</v>
      </c>
      <c r="L19" s="19" t="s">
        <v>71</v>
      </c>
    </row>
    <row r="20" spans="1:12" ht="51" customHeight="1" outlineLevel="2" x14ac:dyDescent="0.2">
      <c r="A20" s="18">
        <v>13</v>
      </c>
      <c r="B20" s="10" t="s">
        <v>13</v>
      </c>
      <c r="C20" s="14">
        <v>847372</v>
      </c>
      <c r="D20" s="9" t="s">
        <v>51</v>
      </c>
      <c r="E20" s="8" t="s">
        <v>13</v>
      </c>
      <c r="F20" s="7">
        <v>1327678</v>
      </c>
      <c r="G20" s="8" t="s">
        <v>40</v>
      </c>
      <c r="H20" s="12">
        <v>1508000</v>
      </c>
      <c r="I20" s="12">
        <v>528000</v>
      </c>
      <c r="J20" s="12">
        <v>448000</v>
      </c>
      <c r="K20" s="17" t="s">
        <v>62</v>
      </c>
      <c r="L20" s="19" t="s">
        <v>72</v>
      </c>
    </row>
    <row r="21" spans="1:12" ht="51" customHeight="1" outlineLevel="2" x14ac:dyDescent="0.2">
      <c r="A21" s="18">
        <v>14</v>
      </c>
      <c r="B21" s="10" t="s">
        <v>13</v>
      </c>
      <c r="C21" s="14">
        <v>847372</v>
      </c>
      <c r="D21" s="9" t="s">
        <v>51</v>
      </c>
      <c r="E21" s="8" t="s">
        <v>13</v>
      </c>
      <c r="F21" s="7">
        <v>5792562</v>
      </c>
      <c r="G21" s="8" t="s">
        <v>49</v>
      </c>
      <c r="H21" s="12">
        <v>1098000</v>
      </c>
      <c r="I21" s="12">
        <v>415000</v>
      </c>
      <c r="J21" s="12">
        <v>411000</v>
      </c>
      <c r="K21" s="17" t="s">
        <v>65</v>
      </c>
      <c r="L21" s="19" t="s">
        <v>72</v>
      </c>
    </row>
    <row r="22" spans="1:12" ht="65.25" customHeight="1" outlineLevel="2" x14ac:dyDescent="0.2">
      <c r="A22" s="18">
        <v>15</v>
      </c>
      <c r="B22" s="10" t="s">
        <v>13</v>
      </c>
      <c r="C22" s="14">
        <v>847372</v>
      </c>
      <c r="D22" s="9" t="s">
        <v>51</v>
      </c>
      <c r="E22" s="8" t="s">
        <v>13</v>
      </c>
      <c r="F22" s="7">
        <v>9432347</v>
      </c>
      <c r="G22" s="8" t="s">
        <v>49</v>
      </c>
      <c r="H22" s="12" t="s">
        <v>86</v>
      </c>
      <c r="I22" s="16">
        <v>750000</v>
      </c>
      <c r="J22" s="12">
        <v>259000</v>
      </c>
      <c r="K22" s="6" t="s">
        <v>64</v>
      </c>
      <c r="L22" s="19" t="s">
        <v>72</v>
      </c>
    </row>
    <row r="23" spans="1:12" ht="38.25" customHeight="1" outlineLevel="2" x14ac:dyDescent="0.2">
      <c r="A23" s="18">
        <v>16</v>
      </c>
      <c r="B23" s="10" t="s">
        <v>13</v>
      </c>
      <c r="C23" s="14">
        <v>847372</v>
      </c>
      <c r="D23" s="9" t="s">
        <v>51</v>
      </c>
      <c r="E23" s="8" t="s">
        <v>13</v>
      </c>
      <c r="F23" s="7">
        <v>9703593</v>
      </c>
      <c r="G23" s="8" t="s">
        <v>40</v>
      </c>
      <c r="H23" s="12">
        <v>6285000</v>
      </c>
      <c r="I23" s="12">
        <v>401000</v>
      </c>
      <c r="J23" s="12">
        <v>284000</v>
      </c>
      <c r="K23" s="17" t="s">
        <v>62</v>
      </c>
      <c r="L23" s="19" t="s">
        <v>72</v>
      </c>
    </row>
    <row r="24" spans="1:12" ht="51" customHeight="1" outlineLevel="2" x14ac:dyDescent="0.2">
      <c r="A24" s="18">
        <v>17</v>
      </c>
      <c r="B24" s="10" t="s">
        <v>13</v>
      </c>
      <c r="C24" s="14">
        <v>847372</v>
      </c>
      <c r="D24" s="9" t="s">
        <v>51</v>
      </c>
      <c r="E24" s="8" t="s">
        <v>13</v>
      </c>
      <c r="F24" s="7">
        <v>9854026</v>
      </c>
      <c r="G24" s="8" t="s">
        <v>49</v>
      </c>
      <c r="H24" s="12">
        <v>1196000</v>
      </c>
      <c r="I24" s="12">
        <v>69000</v>
      </c>
      <c r="J24" s="12">
        <v>48000</v>
      </c>
      <c r="K24" s="17" t="s">
        <v>62</v>
      </c>
      <c r="L24" s="19" t="s">
        <v>72</v>
      </c>
    </row>
    <row r="25" spans="1:12" ht="51" customHeight="1" outlineLevel="2" x14ac:dyDescent="0.2">
      <c r="A25" s="18">
        <v>18</v>
      </c>
      <c r="B25" s="10" t="s">
        <v>14</v>
      </c>
      <c r="C25" s="14">
        <v>71197001</v>
      </c>
      <c r="D25" s="9" t="s">
        <v>51</v>
      </c>
      <c r="E25" s="8" t="s">
        <v>14</v>
      </c>
      <c r="F25" s="7">
        <v>1050242</v>
      </c>
      <c r="G25" s="8" t="s">
        <v>41</v>
      </c>
      <c r="H25" s="12">
        <v>4909000</v>
      </c>
      <c r="I25" s="12">
        <v>2697000</v>
      </c>
      <c r="J25" s="12">
        <v>2292000</v>
      </c>
      <c r="K25" s="17" t="s">
        <v>62</v>
      </c>
      <c r="L25" s="19" t="s">
        <v>73</v>
      </c>
    </row>
    <row r="26" spans="1:12" ht="51" customHeight="1" outlineLevel="2" x14ac:dyDescent="0.2">
      <c r="A26" s="18">
        <v>19</v>
      </c>
      <c r="B26" s="10" t="s">
        <v>14</v>
      </c>
      <c r="C26" s="14">
        <v>71197001</v>
      </c>
      <c r="D26" s="9" t="s">
        <v>51</v>
      </c>
      <c r="E26" s="8" t="s">
        <v>14</v>
      </c>
      <c r="F26" s="7">
        <v>7502565</v>
      </c>
      <c r="G26" s="8" t="s">
        <v>40</v>
      </c>
      <c r="H26" s="12">
        <v>1604000</v>
      </c>
      <c r="I26" s="12">
        <v>1334500</v>
      </c>
      <c r="J26" s="12">
        <v>1027000</v>
      </c>
      <c r="K26" s="17" t="s">
        <v>62</v>
      </c>
      <c r="L26" s="19" t="s">
        <v>73</v>
      </c>
    </row>
    <row r="27" spans="1:12" ht="51" customHeight="1" outlineLevel="2" x14ac:dyDescent="0.2">
      <c r="A27" s="18">
        <v>20</v>
      </c>
      <c r="B27" s="10" t="s">
        <v>15</v>
      </c>
      <c r="C27" s="14">
        <v>48804894</v>
      </c>
      <c r="D27" s="9" t="s">
        <v>51</v>
      </c>
      <c r="E27" s="8" t="s">
        <v>15</v>
      </c>
      <c r="F27" s="7">
        <v>6164999</v>
      </c>
      <c r="G27" s="8" t="s">
        <v>41</v>
      </c>
      <c r="H27" s="12">
        <v>702000</v>
      </c>
      <c r="I27" s="12">
        <v>258000</v>
      </c>
      <c r="J27" s="12">
        <v>237000</v>
      </c>
      <c r="K27" s="17" t="s">
        <v>62</v>
      </c>
      <c r="L27" s="19" t="s">
        <v>74</v>
      </c>
    </row>
    <row r="28" spans="1:12" ht="51" customHeight="1" outlineLevel="2" x14ac:dyDescent="0.2">
      <c r="A28" s="18">
        <v>21</v>
      </c>
      <c r="B28" s="10" t="s">
        <v>15</v>
      </c>
      <c r="C28" s="14">
        <v>48804894</v>
      </c>
      <c r="D28" s="9" t="s">
        <v>51</v>
      </c>
      <c r="E28" s="8" t="s">
        <v>15</v>
      </c>
      <c r="F28" s="7">
        <v>7625053</v>
      </c>
      <c r="G28" s="8" t="s">
        <v>40</v>
      </c>
      <c r="H28" s="12">
        <v>6364000</v>
      </c>
      <c r="I28" s="12">
        <v>869000</v>
      </c>
      <c r="J28" s="12">
        <v>669000</v>
      </c>
      <c r="K28" s="17" t="s">
        <v>62</v>
      </c>
      <c r="L28" s="19" t="s">
        <v>74</v>
      </c>
    </row>
    <row r="29" spans="1:12" ht="51" customHeight="1" outlineLevel="2" x14ac:dyDescent="0.2">
      <c r="A29" s="18">
        <v>22</v>
      </c>
      <c r="B29" s="10" t="s">
        <v>57</v>
      </c>
      <c r="C29" s="14">
        <v>48804908</v>
      </c>
      <c r="D29" s="9" t="s">
        <v>51</v>
      </c>
      <c r="E29" s="8" t="s">
        <v>57</v>
      </c>
      <c r="F29" s="7">
        <v>6519737</v>
      </c>
      <c r="G29" s="8" t="s">
        <v>40</v>
      </c>
      <c r="H29" s="12" t="s">
        <v>56</v>
      </c>
      <c r="I29" s="16">
        <v>6171000</v>
      </c>
      <c r="J29" s="12">
        <v>6121000</v>
      </c>
      <c r="K29" s="6" t="s">
        <v>63</v>
      </c>
      <c r="L29" s="19" t="s">
        <v>75</v>
      </c>
    </row>
    <row r="30" spans="1:12" ht="38.25" customHeight="1" outlineLevel="2" x14ac:dyDescent="0.2">
      <c r="A30" s="18">
        <v>23</v>
      </c>
      <c r="B30" s="10" t="s">
        <v>57</v>
      </c>
      <c r="C30" s="14">
        <v>48804908</v>
      </c>
      <c r="D30" s="9" t="s">
        <v>51</v>
      </c>
      <c r="E30" s="8" t="s">
        <v>57</v>
      </c>
      <c r="F30" s="7">
        <v>6822305</v>
      </c>
      <c r="G30" s="8" t="s">
        <v>42</v>
      </c>
      <c r="H30" s="12" t="s">
        <v>56</v>
      </c>
      <c r="I30" s="16">
        <v>2020000</v>
      </c>
      <c r="J30" s="12">
        <v>1758000</v>
      </c>
      <c r="K30" s="6" t="s">
        <v>63</v>
      </c>
      <c r="L30" s="19" t="s">
        <v>75</v>
      </c>
    </row>
    <row r="31" spans="1:12" ht="51" customHeight="1" outlineLevel="2" x14ac:dyDescent="0.2">
      <c r="A31" s="18">
        <v>24</v>
      </c>
      <c r="B31" s="10" t="s">
        <v>16</v>
      </c>
      <c r="C31" s="14">
        <v>71196951</v>
      </c>
      <c r="D31" s="9" t="s">
        <v>51</v>
      </c>
      <c r="E31" s="8" t="s">
        <v>16</v>
      </c>
      <c r="F31" s="7">
        <v>1859580</v>
      </c>
      <c r="G31" s="8" t="s">
        <v>41</v>
      </c>
      <c r="H31" s="12">
        <v>2508000</v>
      </c>
      <c r="I31" s="16">
        <v>582000</v>
      </c>
      <c r="J31" s="12">
        <v>535000</v>
      </c>
      <c r="K31" s="17" t="s">
        <v>62</v>
      </c>
      <c r="L31" s="19" t="s">
        <v>76</v>
      </c>
    </row>
    <row r="32" spans="1:12" ht="48.75" customHeight="1" outlineLevel="2" x14ac:dyDescent="0.2">
      <c r="A32" s="18">
        <v>25</v>
      </c>
      <c r="B32" s="10" t="s">
        <v>16</v>
      </c>
      <c r="C32" s="14">
        <v>71196951</v>
      </c>
      <c r="D32" s="9" t="s">
        <v>51</v>
      </c>
      <c r="E32" s="8" t="s">
        <v>16</v>
      </c>
      <c r="F32" s="7">
        <v>6550930</v>
      </c>
      <c r="G32" s="8" t="s">
        <v>40</v>
      </c>
      <c r="H32" s="12">
        <v>4878000</v>
      </c>
      <c r="I32" s="16">
        <v>442000</v>
      </c>
      <c r="J32" s="12">
        <v>340000</v>
      </c>
      <c r="K32" s="17" t="s">
        <v>62</v>
      </c>
      <c r="L32" s="19" t="s">
        <v>76</v>
      </c>
    </row>
    <row r="33" spans="1:12" ht="52.5" customHeight="1" outlineLevel="2" x14ac:dyDescent="0.2">
      <c r="A33" s="18">
        <v>26</v>
      </c>
      <c r="B33" s="10" t="s">
        <v>17</v>
      </c>
      <c r="C33" s="14">
        <v>71197044</v>
      </c>
      <c r="D33" s="9" t="s">
        <v>51</v>
      </c>
      <c r="E33" s="8" t="s">
        <v>31</v>
      </c>
      <c r="F33" s="7">
        <v>3041976</v>
      </c>
      <c r="G33" s="8" t="s">
        <v>42</v>
      </c>
      <c r="H33" s="12">
        <v>10145000</v>
      </c>
      <c r="I33" s="12">
        <v>1688000</v>
      </c>
      <c r="J33" s="12">
        <v>1552000</v>
      </c>
      <c r="K33" s="17" t="s">
        <v>62</v>
      </c>
      <c r="L33" s="19" t="s">
        <v>77</v>
      </c>
    </row>
    <row r="34" spans="1:12" ht="56.25" customHeight="1" outlineLevel="2" x14ac:dyDescent="0.2">
      <c r="A34" s="18">
        <v>27</v>
      </c>
      <c r="B34" s="10" t="s">
        <v>17</v>
      </c>
      <c r="C34" s="14">
        <v>71197044</v>
      </c>
      <c r="D34" s="9" t="s">
        <v>51</v>
      </c>
      <c r="E34" s="8" t="s">
        <v>32</v>
      </c>
      <c r="F34" s="7">
        <v>6205177</v>
      </c>
      <c r="G34" s="8" t="s">
        <v>49</v>
      </c>
      <c r="H34" s="12">
        <v>638000</v>
      </c>
      <c r="I34" s="12">
        <v>2047000</v>
      </c>
      <c r="J34" s="12">
        <v>2047000</v>
      </c>
      <c r="K34" s="17" t="s">
        <v>62</v>
      </c>
      <c r="L34" s="19" t="s">
        <v>77</v>
      </c>
    </row>
    <row r="35" spans="1:12" ht="51" customHeight="1" outlineLevel="2" x14ac:dyDescent="0.2">
      <c r="A35" s="18">
        <v>28</v>
      </c>
      <c r="B35" s="10" t="s">
        <v>18</v>
      </c>
      <c r="C35" s="14">
        <v>846384</v>
      </c>
      <c r="D35" s="9" t="s">
        <v>51</v>
      </c>
      <c r="E35" s="8" t="s">
        <v>30</v>
      </c>
      <c r="F35" s="7">
        <v>4259789</v>
      </c>
      <c r="G35" s="8" t="s">
        <v>30</v>
      </c>
      <c r="H35" s="12">
        <v>1299000</v>
      </c>
      <c r="I35" s="12">
        <v>1006000</v>
      </c>
      <c r="J35" s="12">
        <v>714000</v>
      </c>
      <c r="K35" s="17" t="s">
        <v>62</v>
      </c>
      <c r="L35" s="19" t="s">
        <v>78</v>
      </c>
    </row>
    <row r="36" spans="1:12" ht="43.5" customHeight="1" outlineLevel="2" x14ac:dyDescent="0.2">
      <c r="A36" s="18">
        <v>29</v>
      </c>
      <c r="B36" s="10" t="s">
        <v>18</v>
      </c>
      <c r="C36" s="14">
        <v>846384</v>
      </c>
      <c r="D36" s="9" t="s">
        <v>51</v>
      </c>
      <c r="E36" s="8" t="s">
        <v>49</v>
      </c>
      <c r="F36" s="7">
        <v>6519577</v>
      </c>
      <c r="G36" s="8" t="s">
        <v>49</v>
      </c>
      <c r="H36" s="12">
        <v>6912000</v>
      </c>
      <c r="I36" s="12">
        <v>646000</v>
      </c>
      <c r="J36" s="12">
        <v>497000</v>
      </c>
      <c r="K36" s="17" t="s">
        <v>62</v>
      </c>
      <c r="L36" s="19" t="s">
        <v>78</v>
      </c>
    </row>
    <row r="37" spans="1:12" ht="51" customHeight="1" outlineLevel="2" x14ac:dyDescent="0.2">
      <c r="A37" s="18">
        <v>30</v>
      </c>
      <c r="B37" s="10" t="s">
        <v>19</v>
      </c>
      <c r="C37" s="14">
        <v>71197061</v>
      </c>
      <c r="D37" s="9" t="s">
        <v>51</v>
      </c>
      <c r="E37" s="8" t="s">
        <v>33</v>
      </c>
      <c r="F37" s="7">
        <v>3729197</v>
      </c>
      <c r="G37" s="8" t="s">
        <v>49</v>
      </c>
      <c r="H37" s="12">
        <v>247000</v>
      </c>
      <c r="I37" s="12">
        <v>503000</v>
      </c>
      <c r="J37" s="12">
        <v>247000</v>
      </c>
      <c r="K37" s="17" t="s">
        <v>62</v>
      </c>
      <c r="L37" s="19" t="s">
        <v>79</v>
      </c>
    </row>
    <row r="38" spans="1:12" ht="51" customHeight="1" outlineLevel="2" x14ac:dyDescent="0.2">
      <c r="A38" s="18">
        <v>31</v>
      </c>
      <c r="B38" s="10" t="s">
        <v>19</v>
      </c>
      <c r="C38" s="14">
        <v>71197061</v>
      </c>
      <c r="D38" s="9" t="s">
        <v>51</v>
      </c>
      <c r="E38" s="8" t="s">
        <v>34</v>
      </c>
      <c r="F38" s="7">
        <v>5786576</v>
      </c>
      <c r="G38" s="8" t="s">
        <v>48</v>
      </c>
      <c r="H38" s="12">
        <v>459000</v>
      </c>
      <c r="I38" s="12">
        <v>75000</v>
      </c>
      <c r="J38" s="12">
        <v>53000</v>
      </c>
      <c r="K38" s="17" t="s">
        <v>62</v>
      </c>
      <c r="L38" s="19" t="s">
        <v>79</v>
      </c>
    </row>
    <row r="39" spans="1:12" ht="51" customHeight="1" outlineLevel="2" x14ac:dyDescent="0.2">
      <c r="A39" s="18">
        <v>32</v>
      </c>
      <c r="B39" s="10" t="s">
        <v>19</v>
      </c>
      <c r="C39" s="14">
        <v>71197061</v>
      </c>
      <c r="D39" s="9" t="s">
        <v>51</v>
      </c>
      <c r="E39" s="8" t="s">
        <v>58</v>
      </c>
      <c r="F39" s="7">
        <v>5933930</v>
      </c>
      <c r="G39" s="8" t="s">
        <v>42</v>
      </c>
      <c r="H39" s="12" t="s">
        <v>56</v>
      </c>
      <c r="I39" s="16">
        <v>1189000</v>
      </c>
      <c r="J39" s="12">
        <v>475000</v>
      </c>
      <c r="K39" s="6" t="s">
        <v>64</v>
      </c>
      <c r="L39" s="19" t="s">
        <v>79</v>
      </c>
    </row>
    <row r="40" spans="1:12" ht="51" customHeight="1" outlineLevel="2" x14ac:dyDescent="0.2">
      <c r="A40" s="18">
        <v>33</v>
      </c>
      <c r="B40" s="10" t="s">
        <v>19</v>
      </c>
      <c r="C40" s="14">
        <v>71197061</v>
      </c>
      <c r="D40" s="9" t="s">
        <v>51</v>
      </c>
      <c r="E40" s="8" t="s">
        <v>35</v>
      </c>
      <c r="F40" s="7">
        <v>9449820</v>
      </c>
      <c r="G40" s="8" t="s">
        <v>42</v>
      </c>
      <c r="H40" s="12">
        <v>1136000</v>
      </c>
      <c r="I40" s="12">
        <v>67000</v>
      </c>
      <c r="J40" s="12">
        <v>56000</v>
      </c>
      <c r="K40" s="17" t="s">
        <v>62</v>
      </c>
      <c r="L40" s="19" t="s">
        <v>79</v>
      </c>
    </row>
    <row r="41" spans="1:12" ht="50.25" customHeight="1" outlineLevel="2" x14ac:dyDescent="0.2">
      <c r="A41" s="18">
        <v>34</v>
      </c>
      <c r="B41" s="10" t="s">
        <v>19</v>
      </c>
      <c r="C41" s="14">
        <v>71197061</v>
      </c>
      <c r="D41" s="9" t="s">
        <v>51</v>
      </c>
      <c r="E41" s="8" t="s">
        <v>36</v>
      </c>
      <c r="F41" s="7">
        <v>9861101</v>
      </c>
      <c r="G41" s="8" t="s">
        <v>49</v>
      </c>
      <c r="H41" s="12">
        <v>1976000</v>
      </c>
      <c r="I41" s="12">
        <v>2169000</v>
      </c>
      <c r="J41" s="12">
        <v>1976000</v>
      </c>
      <c r="K41" s="17" t="s">
        <v>62</v>
      </c>
      <c r="L41" s="19" t="s">
        <v>79</v>
      </c>
    </row>
    <row r="42" spans="1:12" ht="51" customHeight="1" outlineLevel="2" x14ac:dyDescent="0.2">
      <c r="A42" s="18">
        <v>35</v>
      </c>
      <c r="B42" s="10" t="s">
        <v>20</v>
      </c>
      <c r="C42" s="14">
        <v>847046</v>
      </c>
      <c r="D42" s="9" t="s">
        <v>51</v>
      </c>
      <c r="E42" s="8" t="s">
        <v>20</v>
      </c>
      <c r="F42" s="7">
        <v>2001993</v>
      </c>
      <c r="G42" s="8" t="s">
        <v>41</v>
      </c>
      <c r="H42" s="12">
        <v>5822000</v>
      </c>
      <c r="I42" s="12">
        <v>1646500</v>
      </c>
      <c r="J42" s="12">
        <v>1168000</v>
      </c>
      <c r="K42" s="17" t="s">
        <v>62</v>
      </c>
      <c r="L42" s="19" t="s">
        <v>80</v>
      </c>
    </row>
    <row r="43" spans="1:12" ht="46.5" customHeight="1" outlineLevel="2" x14ac:dyDescent="0.2">
      <c r="A43" s="18">
        <v>36</v>
      </c>
      <c r="B43" s="10" t="s">
        <v>20</v>
      </c>
      <c r="C43" s="14">
        <v>847046</v>
      </c>
      <c r="D43" s="9" t="s">
        <v>51</v>
      </c>
      <c r="E43" s="8" t="s">
        <v>20</v>
      </c>
      <c r="F43" s="7">
        <v>3785984</v>
      </c>
      <c r="G43" s="8" t="s">
        <v>30</v>
      </c>
      <c r="H43" s="12">
        <v>1287000</v>
      </c>
      <c r="I43" s="12">
        <v>1383000</v>
      </c>
      <c r="J43" s="12">
        <v>981000</v>
      </c>
      <c r="K43" s="17" t="s">
        <v>62</v>
      </c>
      <c r="L43" s="19" t="s">
        <v>80</v>
      </c>
    </row>
    <row r="44" spans="1:12" ht="49.5" customHeight="1" outlineLevel="2" x14ac:dyDescent="0.2">
      <c r="A44" s="18">
        <v>37</v>
      </c>
      <c r="B44" s="10" t="s">
        <v>20</v>
      </c>
      <c r="C44" s="14">
        <v>847046</v>
      </c>
      <c r="D44" s="9" t="s">
        <v>51</v>
      </c>
      <c r="E44" s="8" t="s">
        <v>20</v>
      </c>
      <c r="F44" s="7">
        <v>7754292</v>
      </c>
      <c r="G44" s="8" t="s">
        <v>42</v>
      </c>
      <c r="H44" s="12">
        <v>4233000</v>
      </c>
      <c r="I44" s="12">
        <v>717000</v>
      </c>
      <c r="J44" s="12">
        <v>609000</v>
      </c>
      <c r="K44" s="17" t="s">
        <v>62</v>
      </c>
      <c r="L44" s="19" t="s">
        <v>80</v>
      </c>
    </row>
    <row r="45" spans="1:12" ht="51" customHeight="1" outlineLevel="2" x14ac:dyDescent="0.2">
      <c r="A45" s="18">
        <v>38</v>
      </c>
      <c r="B45" s="10" t="s">
        <v>20</v>
      </c>
      <c r="C45" s="14">
        <v>847046</v>
      </c>
      <c r="D45" s="9" t="s">
        <v>51</v>
      </c>
      <c r="E45" s="8" t="s">
        <v>20</v>
      </c>
      <c r="F45" s="7">
        <v>8141655</v>
      </c>
      <c r="G45" s="8" t="s">
        <v>42</v>
      </c>
      <c r="H45" s="12">
        <v>12307000</v>
      </c>
      <c r="I45" s="12">
        <v>1443000</v>
      </c>
      <c r="J45" s="12">
        <v>1226000</v>
      </c>
      <c r="K45" s="17" t="s">
        <v>62</v>
      </c>
      <c r="L45" s="19" t="s">
        <v>80</v>
      </c>
    </row>
    <row r="46" spans="1:12" ht="51" customHeight="1" outlineLevel="2" x14ac:dyDescent="0.2">
      <c r="A46" s="18">
        <v>39</v>
      </c>
      <c r="B46" s="10" t="s">
        <v>20</v>
      </c>
      <c r="C46" s="14">
        <v>847046</v>
      </c>
      <c r="D46" s="9" t="s">
        <v>51</v>
      </c>
      <c r="E46" s="8" t="s">
        <v>20</v>
      </c>
      <c r="F46" s="7">
        <v>9490817</v>
      </c>
      <c r="G46" s="8" t="s">
        <v>49</v>
      </c>
      <c r="H46" s="12">
        <v>2355000</v>
      </c>
      <c r="I46" s="12">
        <v>315000</v>
      </c>
      <c r="J46" s="12">
        <v>242000</v>
      </c>
      <c r="K46" s="17" t="s">
        <v>62</v>
      </c>
      <c r="L46" s="19" t="s">
        <v>80</v>
      </c>
    </row>
    <row r="47" spans="1:12" ht="42.75" customHeight="1" outlineLevel="2" x14ac:dyDescent="0.2">
      <c r="A47" s="18">
        <v>40</v>
      </c>
      <c r="B47" s="10" t="s">
        <v>21</v>
      </c>
      <c r="C47" s="14">
        <v>847330</v>
      </c>
      <c r="D47" s="9" t="s">
        <v>51</v>
      </c>
      <c r="E47" s="8" t="s">
        <v>37</v>
      </c>
      <c r="F47" s="7">
        <v>4403070</v>
      </c>
      <c r="G47" s="8" t="s">
        <v>41</v>
      </c>
      <c r="H47" s="11">
        <v>11817000</v>
      </c>
      <c r="I47" s="12">
        <v>1083000</v>
      </c>
      <c r="J47" s="12">
        <v>920000</v>
      </c>
      <c r="K47" s="17" t="s">
        <v>62</v>
      </c>
      <c r="L47" s="19" t="s">
        <v>81</v>
      </c>
    </row>
    <row r="48" spans="1:12" ht="51" customHeight="1" outlineLevel="2" x14ac:dyDescent="0.2">
      <c r="A48" s="18">
        <v>41</v>
      </c>
      <c r="B48" s="10" t="s">
        <v>21</v>
      </c>
      <c r="C48" s="14">
        <v>847330</v>
      </c>
      <c r="D48" s="9" t="s">
        <v>51</v>
      </c>
      <c r="E48" s="8" t="s">
        <v>38</v>
      </c>
      <c r="F48" s="7">
        <v>7909359</v>
      </c>
      <c r="G48" s="8" t="s">
        <v>40</v>
      </c>
      <c r="H48" s="12">
        <v>6525000</v>
      </c>
      <c r="I48" s="12">
        <v>575000</v>
      </c>
      <c r="J48" s="12">
        <v>442000</v>
      </c>
      <c r="K48" s="17" t="s">
        <v>62</v>
      </c>
      <c r="L48" s="19" t="s">
        <v>81</v>
      </c>
    </row>
    <row r="49" spans="1:12" ht="65.25" customHeight="1" outlineLevel="2" x14ac:dyDescent="0.2">
      <c r="A49" s="18">
        <v>42</v>
      </c>
      <c r="B49" s="10" t="s">
        <v>22</v>
      </c>
      <c r="C49" s="14">
        <v>846350</v>
      </c>
      <c r="D49" s="9" t="s">
        <v>51</v>
      </c>
      <c r="E49" s="8" t="s">
        <v>39</v>
      </c>
      <c r="F49" s="7">
        <v>9580280</v>
      </c>
      <c r="G49" s="8" t="s">
        <v>42</v>
      </c>
      <c r="H49" s="12">
        <v>6128000</v>
      </c>
      <c r="I49" s="12">
        <v>12766633</v>
      </c>
      <c r="J49" s="12">
        <v>9446000</v>
      </c>
      <c r="K49" s="17" t="s">
        <v>62</v>
      </c>
      <c r="L49" s="19" t="s">
        <v>70</v>
      </c>
    </row>
    <row r="50" spans="1:12" ht="51.75" customHeight="1" outlineLevel="2" x14ac:dyDescent="0.2">
      <c r="A50" s="18">
        <v>43</v>
      </c>
      <c r="B50" s="10" t="s">
        <v>23</v>
      </c>
      <c r="C50" s="14">
        <v>71197036</v>
      </c>
      <c r="D50" s="9" t="s">
        <v>51</v>
      </c>
      <c r="E50" s="8" t="s">
        <v>23</v>
      </c>
      <c r="F50" s="7">
        <v>3559424</v>
      </c>
      <c r="G50" s="8" t="s">
        <v>42</v>
      </c>
      <c r="H50" s="12">
        <v>7800000</v>
      </c>
      <c r="I50" s="12">
        <v>1825000</v>
      </c>
      <c r="J50" s="12">
        <v>1295000</v>
      </c>
      <c r="K50" s="17" t="s">
        <v>62</v>
      </c>
      <c r="L50" s="19" t="s">
        <v>82</v>
      </c>
    </row>
    <row r="51" spans="1:12" ht="38.25" outlineLevel="2" x14ac:dyDescent="0.2">
      <c r="A51" s="18">
        <v>44</v>
      </c>
      <c r="B51" s="22" t="s">
        <v>24</v>
      </c>
      <c r="C51" s="20">
        <v>71197052</v>
      </c>
      <c r="D51" s="29" t="s">
        <v>51</v>
      </c>
      <c r="E51" s="25" t="s">
        <v>43</v>
      </c>
      <c r="F51" s="27">
        <v>5852477</v>
      </c>
      <c r="G51" s="25" t="s">
        <v>42</v>
      </c>
      <c r="H51" s="12">
        <v>11706000</v>
      </c>
      <c r="I51" s="12">
        <v>660000</v>
      </c>
      <c r="J51" s="12">
        <v>607000</v>
      </c>
      <c r="K51" s="17" t="s">
        <v>62</v>
      </c>
      <c r="L51" s="19" t="s">
        <v>83</v>
      </c>
    </row>
    <row r="52" spans="1:12" ht="38.25" outlineLevel="2" x14ac:dyDescent="0.2">
      <c r="A52" s="18">
        <v>45</v>
      </c>
      <c r="B52" s="23"/>
      <c r="C52" s="21"/>
      <c r="D52" s="30"/>
      <c r="E52" s="26"/>
      <c r="F52" s="28"/>
      <c r="G52" s="26"/>
      <c r="H52" s="12" t="s">
        <v>56</v>
      </c>
      <c r="I52" s="16">
        <v>1018000</v>
      </c>
      <c r="J52" s="12">
        <v>571000</v>
      </c>
      <c r="K52" s="6" t="s">
        <v>64</v>
      </c>
      <c r="L52" s="19" t="s">
        <v>83</v>
      </c>
    </row>
    <row r="53" spans="1:12" ht="38.25" outlineLevel="2" x14ac:dyDescent="0.2">
      <c r="A53" s="18">
        <v>46</v>
      </c>
      <c r="B53" s="10" t="s">
        <v>24</v>
      </c>
      <c r="C53" s="14">
        <v>71197052</v>
      </c>
      <c r="D53" s="9" t="s">
        <v>51</v>
      </c>
      <c r="E53" s="8" t="s">
        <v>44</v>
      </c>
      <c r="F53" s="7">
        <v>8412964</v>
      </c>
      <c r="G53" s="8" t="s">
        <v>49</v>
      </c>
      <c r="H53" s="12">
        <v>1177000</v>
      </c>
      <c r="I53" s="12">
        <v>295000</v>
      </c>
      <c r="J53" s="12">
        <v>209000</v>
      </c>
      <c r="K53" s="17" t="s">
        <v>62</v>
      </c>
      <c r="L53" s="19" t="s">
        <v>83</v>
      </c>
    </row>
    <row r="54" spans="1:12" ht="51" customHeight="1" outlineLevel="2" x14ac:dyDescent="0.2">
      <c r="A54" s="18">
        <v>47</v>
      </c>
      <c r="B54" s="10" t="s">
        <v>25</v>
      </c>
      <c r="C54" s="14">
        <v>48804860</v>
      </c>
      <c r="D54" s="9" t="s">
        <v>51</v>
      </c>
      <c r="E54" s="8" t="s">
        <v>45</v>
      </c>
      <c r="F54" s="7">
        <v>2712392</v>
      </c>
      <c r="G54" s="8" t="s">
        <v>49</v>
      </c>
      <c r="H54" s="12">
        <v>954000</v>
      </c>
      <c r="I54" s="12">
        <v>381700</v>
      </c>
      <c r="J54" s="12">
        <v>323000</v>
      </c>
      <c r="K54" s="17" t="s">
        <v>62</v>
      </c>
      <c r="L54" s="19" t="s">
        <v>70</v>
      </c>
    </row>
    <row r="55" spans="1:12" ht="52.5" customHeight="1" outlineLevel="2" x14ac:dyDescent="0.2">
      <c r="A55" s="18">
        <v>48</v>
      </c>
      <c r="B55" s="10" t="s">
        <v>25</v>
      </c>
      <c r="C55" s="14">
        <v>48804860</v>
      </c>
      <c r="D55" s="9" t="s">
        <v>51</v>
      </c>
      <c r="E55" s="8" t="s">
        <v>46</v>
      </c>
      <c r="F55" s="7">
        <v>6142025</v>
      </c>
      <c r="G55" s="8" t="s">
        <v>42</v>
      </c>
      <c r="H55" s="12">
        <v>4533000</v>
      </c>
      <c r="I55" s="12">
        <v>134000</v>
      </c>
      <c r="J55" s="12">
        <v>113000</v>
      </c>
      <c r="K55" s="17" t="s">
        <v>62</v>
      </c>
      <c r="L55" s="19" t="s">
        <v>84</v>
      </c>
    </row>
    <row r="56" spans="1:12" ht="51" customHeight="1" outlineLevel="2" x14ac:dyDescent="0.2">
      <c r="A56" s="33" t="s">
        <v>4</v>
      </c>
      <c r="B56" s="33"/>
      <c r="C56" s="33"/>
      <c r="D56" s="33"/>
      <c r="E56" s="33"/>
      <c r="F56" s="33"/>
      <c r="G56" s="33"/>
      <c r="H56" s="13">
        <f>SUM(H8:H55)</f>
        <v>183429000</v>
      </c>
      <c r="I56" s="13">
        <f>SUM(I8:I55)</f>
        <v>62959333</v>
      </c>
      <c r="J56" s="13">
        <f>SUM(J8:J55)</f>
        <v>50328000</v>
      </c>
      <c r="K56" s="3"/>
      <c r="L56" s="3"/>
    </row>
    <row r="57" spans="1:12" s="2" customFormat="1" ht="29.25" customHeight="1" x14ac:dyDescent="0.2">
      <c r="A57"/>
      <c r="B57" s="4"/>
      <c r="C57" s="4"/>
      <c r="D57" s="4"/>
      <c r="E57" s="4"/>
      <c r="F57" s="4"/>
      <c r="G57" s="4"/>
      <c r="H57" s="5"/>
      <c r="I57" s="5"/>
      <c r="J57" s="5"/>
      <c r="K57" s="1"/>
      <c r="L57" s="1"/>
    </row>
    <row r="58" spans="1:12" ht="12.75" customHeight="1" x14ac:dyDescent="0.2"/>
    <row r="59" spans="1:12" ht="12.75" customHeight="1" x14ac:dyDescent="0.2"/>
  </sheetData>
  <sortState ref="B50:L54">
    <sortCondition ref="F50:F54"/>
  </sortState>
  <mergeCells count="22">
    <mergeCell ref="A4:A7"/>
    <mergeCell ref="A56:G56"/>
    <mergeCell ref="A2:L2"/>
    <mergeCell ref="A3:L3"/>
    <mergeCell ref="A1:L1"/>
    <mergeCell ref="B4:B7"/>
    <mergeCell ref="C4:C7"/>
    <mergeCell ref="D4:D7"/>
    <mergeCell ref="E4:E7"/>
    <mergeCell ref="F4:F7"/>
    <mergeCell ref="G4:G7"/>
    <mergeCell ref="L4:L7"/>
    <mergeCell ref="H4:H7"/>
    <mergeCell ref="K4:K7"/>
    <mergeCell ref="C51:C52"/>
    <mergeCell ref="B51:B52"/>
    <mergeCell ref="J4:J7"/>
    <mergeCell ref="G51:G52"/>
    <mergeCell ref="F51:F52"/>
    <mergeCell ref="E51:E52"/>
    <mergeCell ref="D51:D52"/>
    <mergeCell ref="I4:I7"/>
  </mergeCells>
  <printOptions horizontalCentered="1"/>
  <pageMargins left="0.19685039370078741" right="0.19685039370078741" top="1.3779527559055118" bottom="0.39370078740157483" header="0.19685039370078741" footer="0.19685039370078741"/>
  <pageSetup paperSize="9" scale="70" orientation="landscape" r:id="rId1"/>
  <headerFooter alignWithMargins="0">
    <oddHeader>&amp;L&amp;"Tahoma,Tučné"&amp;12Usnesení č. 16/1600 - Příloha č. 3&amp;"Tahoma,Obyčejné"
Počet stran přílohy: 4&amp;R&amp;"Tahoma,Obyčejné"&amp;12Strana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sociální</vt:lpstr>
      <vt:lpstr>'návrh podpořeni PO MSK sociální'!Názvy_tisku</vt:lpstr>
      <vt:lpstr>'návrh podpořeni PO MSK sociální'!Oblast_tisku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Novotná Hana</cp:lastModifiedBy>
  <cp:lastPrinted>2015-10-05T12:08:43Z</cp:lastPrinted>
  <dcterms:created xsi:type="dcterms:W3CDTF">2013-05-07T10:50:57Z</dcterms:created>
  <dcterms:modified xsi:type="dcterms:W3CDTF">2015-10-05T12:11:27Z</dcterms:modified>
</cp:coreProperties>
</file>