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60" windowWidth="17220" windowHeight="10065" tabRatio="719"/>
  </bookViews>
  <sheets>
    <sheet name="návrh podpořeni dotace" sheetId="22" r:id="rId1"/>
  </sheets>
  <definedNames>
    <definedName name="_xlnm._FilterDatabase" localSheetId="0" hidden="1">'návrh podpořeni dotace'!$A$5:$K$21</definedName>
    <definedName name="_xlnm.Print_Titles" localSheetId="0">'návrh podpořeni dotace'!$3:$6</definedName>
    <definedName name="_xlnm.Print_Area" localSheetId="0">'návrh podpořeni dotace'!$A$1:$K$21</definedName>
  </definedNames>
  <calcPr calcId="145621"/>
</workbook>
</file>

<file path=xl/calcChain.xml><?xml version="1.0" encoding="utf-8"?>
<calcChain xmlns="http://schemas.openxmlformats.org/spreadsheetml/2006/main">
  <c r="H21" i="22" l="1"/>
  <c r="J21" i="22" l="1"/>
  <c r="I5" i="22" l="1"/>
  <c r="I21" i="22"/>
  <c r="I4" i="22" l="1"/>
</calcChain>
</file>

<file path=xl/sharedStrings.xml><?xml version="1.0" encoding="utf-8"?>
<sst xmlns="http://schemas.openxmlformats.org/spreadsheetml/2006/main" count="84" uniqueCount="57">
  <si>
    <t>Název žadatele</t>
  </si>
  <si>
    <t>IČ</t>
  </si>
  <si>
    <t>Právní forma žadatele</t>
  </si>
  <si>
    <t>Registrační číslo</t>
  </si>
  <si>
    <t>Celkem</t>
  </si>
  <si>
    <t>Komentář</t>
  </si>
  <si>
    <t>Název služby</t>
  </si>
  <si>
    <t>Druh sociální služby</t>
  </si>
  <si>
    <t>Asociace pomáhající lidem s autismem - APLA Praha, Střední Čechy, o.s.</t>
  </si>
  <si>
    <t>Astrid, o.p.s.</t>
  </si>
  <si>
    <t>Centrum sociální pomoci Třinec, příspěvková organizace</t>
  </si>
  <si>
    <t>Futra</t>
  </si>
  <si>
    <t>Charita Třinec</t>
  </si>
  <si>
    <t>Město Jablunkov</t>
  </si>
  <si>
    <t>Občanské sdružení ONŽ - pomoc a poradenství pro ženy a dívky</t>
  </si>
  <si>
    <t>ROZKOŠ bez RIZIKA</t>
  </si>
  <si>
    <t>Domov APLA Praha</t>
  </si>
  <si>
    <t>Odlehčovací služby pro lidi s autismem</t>
  </si>
  <si>
    <t>Sociální rehabilitace Ostrava</t>
  </si>
  <si>
    <t>pečovatelská služba</t>
  </si>
  <si>
    <t>Denní stacionář Radost</t>
  </si>
  <si>
    <t>osobní asistence</t>
  </si>
  <si>
    <t>NZDM Futra</t>
  </si>
  <si>
    <t>charitní asistenční služba</t>
  </si>
  <si>
    <t>Odborné sociální poradenství v KCA Ostrava</t>
  </si>
  <si>
    <t>Terénní program na Novojičínsku</t>
  </si>
  <si>
    <t>Drogová poradna Renarkon o.p.s.</t>
  </si>
  <si>
    <t>Kontaktní a poradenské centrum Frýdek-Místek</t>
  </si>
  <si>
    <t>Kontaktní centrum Ostrava</t>
  </si>
  <si>
    <t>Nejste na to samy Brno</t>
  </si>
  <si>
    <t>sociální rehabilitace</t>
  </si>
  <si>
    <t>domovy se zvláštním režimem</t>
  </si>
  <si>
    <t>odlehčovací služby</t>
  </si>
  <si>
    <t>nízkoprahová zařízení pro děti a mládež</t>
  </si>
  <si>
    <t>odborné sociální poradenství</t>
  </si>
  <si>
    <t>terénní programy</t>
  </si>
  <si>
    <t>denní stacionáře</t>
  </si>
  <si>
    <t>kontaktní centra</t>
  </si>
  <si>
    <t>spolek</t>
  </si>
  <si>
    <t>církevní organizace</t>
  </si>
  <si>
    <t>obec</t>
  </si>
  <si>
    <t>obecně prospěšná společnost</t>
  </si>
  <si>
    <t>příspěvková organizace</t>
  </si>
  <si>
    <t>Renarkon, o. p. s</t>
  </si>
  <si>
    <t>Požadovaná výše finančních prostředků (v Kč)</t>
  </si>
  <si>
    <t>Schválená výše finančních prostředků (v Kč)</t>
  </si>
  <si>
    <t>Přidělená výše dotace zastupitelstvem kraje usnesením č. 13/1147 ze  dne 5.3.2015                             (v Kč)</t>
  </si>
  <si>
    <t>Pozn.: U jednotlivých poskytovatelů jsou uvedeny pouze služby, na které byla podána žádost o dotaci/dofinancování v termínu od 1. 7. 2015 do 12. 7. 2015</t>
  </si>
  <si>
    <t xml:space="preserve">Centrum Anabell, z.s. </t>
  </si>
  <si>
    <t>Nesplněna podmínka stanovena SPRSS MSK na léta 2015 - 2020 stanovující minimální spoluúčast obcí na financování oprávněné provozní ztráty.</t>
  </si>
  <si>
    <t>Požadavek na dofinancování není v souladu s čl. IX odst. 1 písm. a) Podmínek dotačního programu.</t>
  </si>
  <si>
    <t>Poř. č.</t>
  </si>
  <si>
    <t>Požadavek na dofinancování posouzen dle čl. 7 "Způsobu výpočtu návrhu dotace dle Podmínek dotačního programu".</t>
  </si>
  <si>
    <t>Poradna pro ženy a dívky Frýdek-Místek</t>
  </si>
  <si>
    <t xml:space="preserve">Nenavýšení účelové dotace z rozpočtu Moravskoslezského kraje v rámci Podmínek dotačního Programu na podporu poskytování sociálních služeb pro r. 2015 a způsobu rozdělení a čerpání dotace z kapitoly 313 – MPSV státního rozpočtu žadatelům 
</t>
  </si>
  <si>
    <t>Naplnění účelu žádosti, tj. dofinancování sociální služby, bylo dosaženo v rámci podpory v Programu podpory financování běžných výdajů souvisejících s poskytováním sociálních služeb v MSK na r. 2015.</t>
  </si>
  <si>
    <t>Naplnění účelu žádosti, tj. dofinancování sociální služby, bylo dosaženo v rámci podpory v Programu protidrogové politiky kraje na rok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</si>
</sst>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??????"/>
  </numFmts>
  <fonts count="9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2"/>
      <name val="Tahoma"/>
      <family val="2"/>
      <charset val="238"/>
    </font>
    <font>
      <b/>
      <sz val="10"/>
      <name val="Arial"/>
      <family val="2"/>
      <charset val="238"/>
    </font>
    <font>
      <i/>
      <sz val="12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5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10" fontId="0" fillId="0" borderId="0" xfId="0" applyNumberFormat="1" applyAlignment="1">
      <alignment horizontal="center" vertical="center" wrapText="1"/>
    </xf>
    <xf numFmtId="0" fontId="3" fillId="0" borderId="0" xfId="0" applyFont="1" applyFill="1"/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0" fontId="0" fillId="3" borderId="1" xfId="0" applyNumberFormat="1" applyFill="1" applyBorder="1" applyAlignment="1">
      <alignment horizontal="center" vertical="center" wrapText="1"/>
    </xf>
    <xf numFmtId="10" fontId="0" fillId="0" borderId="1" xfId="0" applyNumberForma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horizontal="center" wrapText="1"/>
    </xf>
    <xf numFmtId="49" fontId="2" fillId="4" borderId="3" xfId="0" applyNumberFormat="1" applyFont="1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49" fontId="7" fillId="4" borderId="3" xfId="0" applyNumberFormat="1" applyFont="1" applyFill="1" applyBorder="1" applyAlignment="1">
      <alignment horizontal="center" vertical="center" wrapText="1"/>
    </xf>
    <xf numFmtId="49" fontId="7" fillId="4" borderId="2" xfId="0" applyNumberFormat="1" applyFont="1" applyFill="1" applyBorder="1" applyAlignment="1">
      <alignment horizontal="center" vertical="center" wrapText="1"/>
    </xf>
  </cellXfs>
  <cellStyles count="4">
    <cellStyle name="Normální" xfId="0" builtinId="0"/>
    <cellStyle name="normální 2" xfId="1"/>
    <cellStyle name="normální 3" xfId="2"/>
    <cellStyle name="procent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22"/>
  <sheetViews>
    <sheetView tabSelected="1" zoomScale="85" zoomScaleNormal="85" zoomScaleSheetLayoutView="85" zoomScalePageLayoutView="90" workbookViewId="0">
      <selection sqref="A1:K1"/>
    </sheetView>
  </sheetViews>
  <sheetFormatPr defaultColWidth="4.7109375" defaultRowHeight="12.75" outlineLevelRow="2" x14ac:dyDescent="0.2"/>
  <cols>
    <col min="1" max="1" width="7.28515625" customWidth="1"/>
    <col min="2" max="2" width="30" style="4" customWidth="1"/>
    <col min="3" max="3" width="12.140625" style="4" customWidth="1"/>
    <col min="4" max="4" width="13.28515625" style="4" customWidth="1"/>
    <col min="5" max="5" width="20.140625" style="4" customWidth="1"/>
    <col min="6" max="6" width="14.28515625" style="4" customWidth="1"/>
    <col min="7" max="7" width="15.85546875" style="4" customWidth="1"/>
    <col min="8" max="8" width="15.28515625" style="5" customWidth="1"/>
    <col min="9" max="9" width="13.85546875" style="5" customWidth="1"/>
    <col min="10" max="10" width="16.42578125" style="5" customWidth="1"/>
    <col min="11" max="11" width="44" style="1" customWidth="1"/>
  </cols>
  <sheetData>
    <row r="1" spans="1:11" ht="56.25" customHeight="1" x14ac:dyDescent="0.2">
      <c r="A1" s="21" t="s">
        <v>54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1" customHeight="1" x14ac:dyDescent="0.2">
      <c r="A2" s="24" t="s">
        <v>47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30.75" customHeight="1" x14ac:dyDescent="0.2">
      <c r="A3" s="22" t="s">
        <v>51</v>
      </c>
      <c r="B3" s="22" t="s">
        <v>0</v>
      </c>
      <c r="C3" s="25" t="s">
        <v>1</v>
      </c>
      <c r="D3" s="23" t="s">
        <v>2</v>
      </c>
      <c r="E3" s="25" t="s">
        <v>6</v>
      </c>
      <c r="F3" s="25" t="s">
        <v>3</v>
      </c>
      <c r="G3" s="25" t="s">
        <v>7</v>
      </c>
      <c r="H3" s="28" t="s">
        <v>46</v>
      </c>
      <c r="I3" s="28" t="s">
        <v>44</v>
      </c>
      <c r="J3" s="28" t="s">
        <v>45</v>
      </c>
      <c r="K3" s="25" t="s">
        <v>5</v>
      </c>
    </row>
    <row r="4" spans="1:11" ht="67.5" customHeight="1" x14ac:dyDescent="0.2">
      <c r="A4" s="22"/>
      <c r="B4" s="22"/>
      <c r="C4" s="26"/>
      <c r="D4" s="27"/>
      <c r="E4" s="26"/>
      <c r="F4" s="26"/>
      <c r="G4" s="26"/>
      <c r="H4" s="28"/>
      <c r="I4" s="28">
        <f>SUBTOTAL(9,I6:I20)</f>
        <v>4367400</v>
      </c>
      <c r="J4" s="28"/>
      <c r="K4" s="26"/>
    </row>
    <row r="5" spans="1:11" ht="20.25" customHeight="1" outlineLevel="1" x14ac:dyDescent="0.2">
      <c r="A5" s="22"/>
      <c r="B5" s="22"/>
      <c r="C5" s="26"/>
      <c r="D5" s="27"/>
      <c r="E5" s="26"/>
      <c r="F5" s="26"/>
      <c r="G5" s="26"/>
      <c r="H5" s="28"/>
      <c r="I5" s="28">
        <f>SUBTOTAL(9,I6:I6)</f>
        <v>0</v>
      </c>
      <c r="J5" s="28"/>
      <c r="K5" s="26"/>
    </row>
    <row r="6" spans="1:11" ht="6" customHeight="1" outlineLevel="2" x14ac:dyDescent="0.2">
      <c r="A6" s="23"/>
      <c r="B6" s="23"/>
      <c r="C6" s="26"/>
      <c r="D6" s="27"/>
      <c r="E6" s="26"/>
      <c r="F6" s="26"/>
      <c r="G6" s="26"/>
      <c r="H6" s="29"/>
      <c r="I6" s="29"/>
      <c r="J6" s="29"/>
      <c r="K6" s="26"/>
    </row>
    <row r="7" spans="1:11" ht="38.25" outlineLevel="2" x14ac:dyDescent="0.2">
      <c r="A7" s="16">
        <v>1</v>
      </c>
      <c r="B7" s="9" t="s">
        <v>8</v>
      </c>
      <c r="C7" s="15">
        <v>26623064</v>
      </c>
      <c r="D7" s="8" t="s">
        <v>38</v>
      </c>
      <c r="E7" s="7" t="s">
        <v>16</v>
      </c>
      <c r="F7" s="6">
        <v>3523407</v>
      </c>
      <c r="G7" s="7" t="s">
        <v>31</v>
      </c>
      <c r="H7" s="11">
        <v>799000</v>
      </c>
      <c r="I7" s="17">
        <v>161000</v>
      </c>
      <c r="J7" s="11">
        <v>0</v>
      </c>
      <c r="K7" s="14" t="s">
        <v>52</v>
      </c>
    </row>
    <row r="8" spans="1:11" ht="55.5" customHeight="1" outlineLevel="2" x14ac:dyDescent="0.2">
      <c r="A8" s="16">
        <v>2</v>
      </c>
      <c r="B8" s="9" t="s">
        <v>8</v>
      </c>
      <c r="C8" s="15">
        <v>26623064</v>
      </c>
      <c r="D8" s="8" t="s">
        <v>38</v>
      </c>
      <c r="E8" s="7" t="s">
        <v>17</v>
      </c>
      <c r="F8" s="6">
        <v>9864940</v>
      </c>
      <c r="G8" s="7" t="s">
        <v>32</v>
      </c>
      <c r="H8" s="11">
        <v>0</v>
      </c>
      <c r="I8" s="17">
        <v>126000</v>
      </c>
      <c r="J8" s="11">
        <v>0</v>
      </c>
      <c r="K8" s="13" t="s">
        <v>49</v>
      </c>
    </row>
    <row r="9" spans="1:11" ht="53.25" customHeight="1" outlineLevel="2" x14ac:dyDescent="0.2">
      <c r="A9" s="16">
        <v>3</v>
      </c>
      <c r="B9" s="9" t="s">
        <v>9</v>
      </c>
      <c r="C9" s="15">
        <v>28594622</v>
      </c>
      <c r="D9" s="8" t="s">
        <v>41</v>
      </c>
      <c r="E9" s="7" t="s">
        <v>18</v>
      </c>
      <c r="F9" s="6">
        <v>7338931</v>
      </c>
      <c r="G9" s="7" t="s">
        <v>30</v>
      </c>
      <c r="H9" s="11">
        <v>1466000</v>
      </c>
      <c r="I9" s="17">
        <v>2100000</v>
      </c>
      <c r="J9" s="11">
        <v>0</v>
      </c>
      <c r="K9" s="13" t="s">
        <v>52</v>
      </c>
    </row>
    <row r="10" spans="1:11" ht="38.25" outlineLevel="2" x14ac:dyDescent="0.2">
      <c r="A10" s="19">
        <v>4</v>
      </c>
      <c r="B10" s="9" t="s">
        <v>48</v>
      </c>
      <c r="C10" s="15">
        <v>26606518</v>
      </c>
      <c r="D10" s="8" t="s">
        <v>38</v>
      </c>
      <c r="E10" s="7" t="s">
        <v>24</v>
      </c>
      <c r="F10" s="6">
        <v>2175821</v>
      </c>
      <c r="G10" s="7" t="s">
        <v>34</v>
      </c>
      <c r="H10" s="11">
        <v>85000</v>
      </c>
      <c r="I10" s="17">
        <v>487400</v>
      </c>
      <c r="J10" s="11">
        <v>0</v>
      </c>
      <c r="K10" s="14" t="s">
        <v>52</v>
      </c>
    </row>
    <row r="11" spans="1:11" ht="51.75" customHeight="1" outlineLevel="2" x14ac:dyDescent="0.2">
      <c r="A11" s="19">
        <v>5</v>
      </c>
      <c r="B11" s="9" t="s">
        <v>10</v>
      </c>
      <c r="C11" s="15">
        <v>75055473</v>
      </c>
      <c r="D11" s="8" t="s">
        <v>42</v>
      </c>
      <c r="E11" s="7" t="s">
        <v>20</v>
      </c>
      <c r="F11" s="6">
        <v>2053358</v>
      </c>
      <c r="G11" s="7" t="s">
        <v>36</v>
      </c>
      <c r="H11" s="11">
        <v>677000</v>
      </c>
      <c r="I11" s="17">
        <v>423000</v>
      </c>
      <c r="J11" s="11">
        <v>0</v>
      </c>
      <c r="K11" s="13" t="s">
        <v>50</v>
      </c>
    </row>
    <row r="12" spans="1:11" ht="53.25" customHeight="1" outlineLevel="2" x14ac:dyDescent="0.2">
      <c r="A12" s="19">
        <v>6</v>
      </c>
      <c r="B12" s="9" t="s">
        <v>11</v>
      </c>
      <c r="C12" s="15">
        <v>67339018</v>
      </c>
      <c r="D12" s="8" t="s">
        <v>38</v>
      </c>
      <c r="E12" s="7" t="s">
        <v>22</v>
      </c>
      <c r="F12" s="6">
        <v>3838899</v>
      </c>
      <c r="G12" s="7" t="s">
        <v>33</v>
      </c>
      <c r="H12" s="11">
        <v>369000</v>
      </c>
      <c r="I12" s="17">
        <v>72000</v>
      </c>
      <c r="J12" s="11">
        <v>0</v>
      </c>
      <c r="K12" s="13" t="s">
        <v>55</v>
      </c>
    </row>
    <row r="13" spans="1:11" ht="52.5" customHeight="1" outlineLevel="2" x14ac:dyDescent="0.2">
      <c r="A13" s="19">
        <v>7</v>
      </c>
      <c r="B13" s="9" t="s">
        <v>12</v>
      </c>
      <c r="C13" s="15">
        <v>49591215</v>
      </c>
      <c r="D13" s="8" t="s">
        <v>39</v>
      </c>
      <c r="E13" s="7" t="s">
        <v>23</v>
      </c>
      <c r="F13" s="6">
        <v>1760507</v>
      </c>
      <c r="G13" s="7" t="s">
        <v>21</v>
      </c>
      <c r="H13" s="11">
        <v>871000</v>
      </c>
      <c r="I13" s="17">
        <v>58000</v>
      </c>
      <c r="J13" s="11">
        <v>0</v>
      </c>
      <c r="K13" s="13" t="s">
        <v>55</v>
      </c>
    </row>
    <row r="14" spans="1:11" ht="48.2" customHeight="1" outlineLevel="2" x14ac:dyDescent="0.2">
      <c r="A14" s="19">
        <v>8</v>
      </c>
      <c r="B14" s="9" t="s">
        <v>13</v>
      </c>
      <c r="C14" s="15">
        <v>296759</v>
      </c>
      <c r="D14" s="8" t="s">
        <v>40</v>
      </c>
      <c r="E14" s="7" t="s">
        <v>19</v>
      </c>
      <c r="F14" s="6">
        <v>1989302</v>
      </c>
      <c r="G14" s="7" t="s">
        <v>19</v>
      </c>
      <c r="H14" s="11">
        <v>111000</v>
      </c>
      <c r="I14" s="17">
        <v>415000</v>
      </c>
      <c r="J14" s="11">
        <v>0</v>
      </c>
      <c r="K14" s="13" t="s">
        <v>50</v>
      </c>
    </row>
    <row r="15" spans="1:11" ht="48.2" customHeight="1" outlineLevel="2" x14ac:dyDescent="0.2">
      <c r="A15" s="19">
        <v>9</v>
      </c>
      <c r="B15" s="9" t="s">
        <v>14</v>
      </c>
      <c r="C15" s="15">
        <v>537675</v>
      </c>
      <c r="D15" s="8" t="s">
        <v>38</v>
      </c>
      <c r="E15" s="7" t="s">
        <v>53</v>
      </c>
      <c r="F15" s="6">
        <v>2522171</v>
      </c>
      <c r="G15" s="7" t="s">
        <v>34</v>
      </c>
      <c r="H15" s="11">
        <v>179000</v>
      </c>
      <c r="I15" s="17">
        <v>110000</v>
      </c>
      <c r="J15" s="11">
        <v>0</v>
      </c>
      <c r="K15" s="14" t="s">
        <v>52</v>
      </c>
    </row>
    <row r="16" spans="1:11" ht="48.2" customHeight="1" outlineLevel="2" x14ac:dyDescent="0.2">
      <c r="A16" s="19">
        <v>10</v>
      </c>
      <c r="B16" s="9" t="s">
        <v>43</v>
      </c>
      <c r="C16" s="15">
        <v>25380443</v>
      </c>
      <c r="D16" s="8" t="s">
        <v>41</v>
      </c>
      <c r="E16" s="7" t="s">
        <v>25</v>
      </c>
      <c r="F16" s="6">
        <v>2150312</v>
      </c>
      <c r="G16" s="7" t="s">
        <v>35</v>
      </c>
      <c r="H16" s="10">
        <v>238000</v>
      </c>
      <c r="I16" s="17">
        <v>42000</v>
      </c>
      <c r="J16" s="11">
        <v>0</v>
      </c>
      <c r="K16" s="13" t="s">
        <v>56</v>
      </c>
    </row>
    <row r="17" spans="1:11" ht="51.75" customHeight="1" outlineLevel="2" x14ac:dyDescent="0.2">
      <c r="A17" s="19">
        <v>11</v>
      </c>
      <c r="B17" s="9" t="s">
        <v>43</v>
      </c>
      <c r="C17" s="15">
        <v>25380443</v>
      </c>
      <c r="D17" s="8" t="s">
        <v>41</v>
      </c>
      <c r="E17" s="7" t="s">
        <v>26</v>
      </c>
      <c r="F17" s="6">
        <v>4597810</v>
      </c>
      <c r="G17" s="7" t="s">
        <v>34</v>
      </c>
      <c r="H17" s="10">
        <v>154000</v>
      </c>
      <c r="I17" s="17">
        <v>100000</v>
      </c>
      <c r="J17" s="11">
        <v>0</v>
      </c>
      <c r="K17" s="13" t="s">
        <v>55</v>
      </c>
    </row>
    <row r="18" spans="1:11" ht="48.2" customHeight="1" outlineLevel="2" x14ac:dyDescent="0.2">
      <c r="A18" s="19">
        <v>12</v>
      </c>
      <c r="B18" s="9" t="s">
        <v>43</v>
      </c>
      <c r="C18" s="15">
        <v>25380443</v>
      </c>
      <c r="D18" s="8" t="s">
        <v>41</v>
      </c>
      <c r="E18" s="7" t="s">
        <v>27</v>
      </c>
      <c r="F18" s="6">
        <v>5758100</v>
      </c>
      <c r="G18" s="7" t="s">
        <v>37</v>
      </c>
      <c r="H18" s="10">
        <v>326000</v>
      </c>
      <c r="I18" s="17">
        <v>122000</v>
      </c>
      <c r="J18" s="11">
        <v>0</v>
      </c>
      <c r="K18" s="13" t="s">
        <v>56</v>
      </c>
    </row>
    <row r="19" spans="1:11" ht="48.2" customHeight="1" outlineLevel="2" x14ac:dyDescent="0.2">
      <c r="A19" s="19">
        <v>13</v>
      </c>
      <c r="B19" s="9" t="s">
        <v>43</v>
      </c>
      <c r="C19" s="15">
        <v>25380443</v>
      </c>
      <c r="D19" s="8" t="s">
        <v>41</v>
      </c>
      <c r="E19" s="7" t="s">
        <v>28</v>
      </c>
      <c r="F19" s="6">
        <v>7590883</v>
      </c>
      <c r="G19" s="7" t="s">
        <v>37</v>
      </c>
      <c r="H19" s="10">
        <v>315000</v>
      </c>
      <c r="I19" s="17">
        <v>103000</v>
      </c>
      <c r="J19" s="11">
        <v>0</v>
      </c>
      <c r="K19" s="13" t="s">
        <v>56</v>
      </c>
    </row>
    <row r="20" spans="1:11" ht="48.2" customHeight="1" outlineLevel="2" x14ac:dyDescent="0.2">
      <c r="A20" s="19">
        <v>14</v>
      </c>
      <c r="B20" s="9" t="s">
        <v>15</v>
      </c>
      <c r="C20" s="15">
        <v>44990901</v>
      </c>
      <c r="D20" s="8" t="s">
        <v>38</v>
      </c>
      <c r="E20" s="7" t="s">
        <v>29</v>
      </c>
      <c r="F20" s="6">
        <v>4441304</v>
      </c>
      <c r="G20" s="7" t="s">
        <v>35</v>
      </c>
      <c r="H20" s="10">
        <v>522000</v>
      </c>
      <c r="I20" s="17">
        <v>48000</v>
      </c>
      <c r="J20" s="11">
        <v>0</v>
      </c>
      <c r="K20" s="14" t="s">
        <v>52</v>
      </c>
    </row>
    <row r="21" spans="1:11" s="2" customFormat="1" ht="29.25" customHeight="1" x14ac:dyDescent="0.2">
      <c r="A21" s="20" t="s">
        <v>4</v>
      </c>
      <c r="B21" s="20"/>
      <c r="C21" s="20"/>
      <c r="D21" s="20"/>
      <c r="E21" s="20"/>
      <c r="F21" s="20"/>
      <c r="G21" s="20"/>
      <c r="H21" s="12">
        <f>SUM(H7:H20)</f>
        <v>6112000</v>
      </c>
      <c r="I21" s="12">
        <f>SUM(I7:I20)</f>
        <v>4367400</v>
      </c>
      <c r="J21" s="12">
        <f>SUM(J7:J20)</f>
        <v>0</v>
      </c>
      <c r="K21" s="3"/>
    </row>
    <row r="22" spans="1:11" x14ac:dyDescent="0.2">
      <c r="A22" s="18"/>
    </row>
  </sheetData>
  <sortState ref="B13:K17">
    <sortCondition ref="F13:F17"/>
  </sortState>
  <mergeCells count="14">
    <mergeCell ref="A21:G21"/>
    <mergeCell ref="A1:K1"/>
    <mergeCell ref="B3:B6"/>
    <mergeCell ref="A3:A6"/>
    <mergeCell ref="A2:K2"/>
    <mergeCell ref="K3:K6"/>
    <mergeCell ref="C3:C6"/>
    <mergeCell ref="D3:D6"/>
    <mergeCell ref="E3:E6"/>
    <mergeCell ref="F3:F6"/>
    <mergeCell ref="G3:G6"/>
    <mergeCell ref="H3:H6"/>
    <mergeCell ref="I3:I6"/>
    <mergeCell ref="J3:J6"/>
  </mergeCells>
  <printOptions horizontalCentered="1"/>
  <pageMargins left="0.19685039370078741" right="0.19685039370078741" top="0.98425196850393704" bottom="0.39370078740157483" header="0.19685039370078741" footer="0.19685039370078741"/>
  <pageSetup paperSize="9" scale="70" orientation="landscape" r:id="rId1"/>
  <headerFooter alignWithMargins="0">
    <oddHeader>&amp;L&amp;"Tahoma,Tučné"&amp;12Usnesení č. 16/1600 - Příloha č. 6
&amp;"Tahoma,Obyčejné"Počet stran přílohy: 2&amp;R&amp;"Tahoma,Obyčejné"&amp;12Strana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návrh podpořeni dotace</vt:lpstr>
      <vt:lpstr>'návrh podpořeni dotace'!Názvy_tisku</vt:lpstr>
      <vt:lpstr>'návrh podpořeni dotace'!Oblast_tisku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Dotace KSS</dc:subject>
  <dc:creator>SD</dc:creator>
  <cp:lastModifiedBy>Novotná Hana</cp:lastModifiedBy>
  <cp:lastPrinted>2015-10-05T13:59:00Z</cp:lastPrinted>
  <dcterms:created xsi:type="dcterms:W3CDTF">2013-05-07T10:50:57Z</dcterms:created>
  <dcterms:modified xsi:type="dcterms:W3CDTF">2015-10-05T13:59:30Z</dcterms:modified>
</cp:coreProperties>
</file>