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200" windowHeight="11565" firstSheet="1" activeTab="1"/>
  </bookViews>
  <sheets>
    <sheet name="návrh souhrn" sheetId="2" state="hidden" r:id="rId1"/>
    <sheet name="návrh podpořeni " sheetId="4" r:id="rId2"/>
  </sheets>
  <definedNames>
    <definedName name="_xlnm._FilterDatabase" localSheetId="1" hidden="1">'návrh podpořeni '!$A$2:$J$38</definedName>
    <definedName name="_xlnm._FilterDatabase" localSheetId="0" hidden="1">'návrh souhrn'!$A$3:$Q$73</definedName>
    <definedName name="_xlnm.Print_Titles" localSheetId="1">'návrh podpořeni '!$2:$2</definedName>
    <definedName name="_xlnm.Print_Titles" localSheetId="0">'návrh souhrn'!$3:$3</definedName>
    <definedName name="_xlnm.Print_Area" localSheetId="1">'návrh podpořeni '!$A$1:$J$38</definedName>
  </definedNames>
  <calcPr calcId="145621"/>
</workbook>
</file>

<file path=xl/calcChain.xml><?xml version="1.0" encoding="utf-8"?>
<calcChain xmlns="http://schemas.openxmlformats.org/spreadsheetml/2006/main">
  <c r="I35" i="4" l="1"/>
  <c r="H35" i="4"/>
  <c r="H70" i="2" l="1"/>
  <c r="I70" i="2"/>
</calcChain>
</file>

<file path=xl/sharedStrings.xml><?xml version="1.0" encoding="utf-8"?>
<sst xmlns="http://schemas.openxmlformats.org/spreadsheetml/2006/main" count="584" uniqueCount="166">
  <si>
    <t>Celkem</t>
  </si>
  <si>
    <t>Charitní asistenční služba</t>
  </si>
  <si>
    <t>církevní organizace</t>
  </si>
  <si>
    <t>Charita Třinec</t>
  </si>
  <si>
    <t>PSS 1/15</t>
  </si>
  <si>
    <t>35/15</t>
  </si>
  <si>
    <t>Poradenské a informační centrum</t>
  </si>
  <si>
    <t>Diecézní charita ostravsko-opavská</t>
  </si>
  <si>
    <t>33/15</t>
  </si>
  <si>
    <t>Občanská poradna SPOLEČNĚ - JEKHETANE</t>
  </si>
  <si>
    <t>obecně prospěšná společnost</t>
  </si>
  <si>
    <t>SPOLEČNĚ - JEKHETANE, o.p.s.</t>
  </si>
  <si>
    <t>29/15</t>
  </si>
  <si>
    <t>Terénní služba Rebel</t>
  </si>
  <si>
    <t>Charita Frýdek - Místek</t>
  </si>
  <si>
    <t>27/15</t>
  </si>
  <si>
    <t>Centrum Pramínek</t>
  </si>
  <si>
    <t>Poradenské centrum</t>
  </si>
  <si>
    <t>Klub Nezbeda</t>
  </si>
  <si>
    <t>Terénní program na Novojičínsku</t>
  </si>
  <si>
    <t>26/15</t>
  </si>
  <si>
    <t>Terénní program Frýdecko-Místecko</t>
  </si>
  <si>
    <t>Drogová poradna Renarkon, o.p.s.</t>
  </si>
  <si>
    <t>spolek</t>
  </si>
  <si>
    <t>25/15</t>
  </si>
  <si>
    <t>Centrum denních služeb</t>
  </si>
  <si>
    <t>PRAPOS</t>
  </si>
  <si>
    <t>34/15</t>
  </si>
  <si>
    <t>Tyfloservis, o.p.s. Krajské ambulantní středistko Ostrava</t>
  </si>
  <si>
    <t>Tyfloservis, o.p.s.</t>
  </si>
  <si>
    <t>23/15</t>
  </si>
  <si>
    <t>Společenství Romů na Moravě Romano jekhetaniben pre Morava</t>
  </si>
  <si>
    <t>19/15</t>
  </si>
  <si>
    <t>KONTAKT Karviná, terénní program</t>
  </si>
  <si>
    <t>Slezská diakonie</t>
  </si>
  <si>
    <t>17/15</t>
  </si>
  <si>
    <t>ELPIS Bruntál, odborné sociální poradenství</t>
  </si>
  <si>
    <t>STREETWORK ON LINE Karviná, terénní program</t>
  </si>
  <si>
    <t>KLUB ON LINE Karviná, nízkoprahové zařízení pro děti a mládež</t>
  </si>
  <si>
    <t>ARCHA Nový Jičín, chráněné bydlení</t>
  </si>
  <si>
    <t>TIMOTEI Bruntál, dům na půl cesty</t>
  </si>
  <si>
    <t>OBČANSKÁ PORADNA Karviná, odborné sociální poradenství</t>
  </si>
  <si>
    <t>EFATHA Karviná, sociálně terapeutické dílny</t>
  </si>
  <si>
    <t>Charitní středisko sociální rehabilitace</t>
  </si>
  <si>
    <t>Charita Český Těšín</t>
  </si>
  <si>
    <t>16/15</t>
  </si>
  <si>
    <t>Armáda spásy, Prevence bezdomovectví</t>
  </si>
  <si>
    <t>14/15</t>
  </si>
  <si>
    <t>Poradna Charity Ostrava</t>
  </si>
  <si>
    <t>Charita Ostrava</t>
  </si>
  <si>
    <t>13/15</t>
  </si>
  <si>
    <t>Charitní středisko M. Magone - nízkoprahvé zařízení pro děti a mládež</t>
  </si>
  <si>
    <t>Dům sv. Cyrila a Metoděje pro zrakově postižené ve Vlaštovičkách</t>
  </si>
  <si>
    <t>Charita Opava</t>
  </si>
  <si>
    <t>12/15</t>
  </si>
  <si>
    <t>Radost sociálně terapeutická dílna</t>
  </si>
  <si>
    <t>Sociální poradna ANIMA VIVA o.s.</t>
  </si>
  <si>
    <t>ANIMA VIVA o.s.</t>
  </si>
  <si>
    <t>11/15</t>
  </si>
  <si>
    <t>Diakonie ČCE středisko v Rýmařově</t>
  </si>
  <si>
    <t>Diakonie ČCE - středisko v Rýmařově</t>
  </si>
  <si>
    <t>10/15</t>
  </si>
  <si>
    <t>CENTROM, občanské sdružení</t>
  </si>
  <si>
    <t>07/15</t>
  </si>
  <si>
    <t>Nízkoprahová zařízení pro děti a mládež Radvanice</t>
  </si>
  <si>
    <t>Občanská poradna v Bohumíně</t>
  </si>
  <si>
    <t>Charita Bohumín</t>
  </si>
  <si>
    <t>04/15</t>
  </si>
  <si>
    <t>Domovinka pro seniory - týdenní stacionář</t>
  </si>
  <si>
    <t>Diakonie ČCE - středisko v Ostravě</t>
  </si>
  <si>
    <t>03/15</t>
  </si>
  <si>
    <t>FOKUS - Opava</t>
  </si>
  <si>
    <t>02/15</t>
  </si>
  <si>
    <t>Charita sv. Alexandra</t>
  </si>
  <si>
    <t>01/15</t>
  </si>
  <si>
    <t>Důvod neposkytnutí nebo krácení dotace</t>
  </si>
  <si>
    <t>Registrační číslo</t>
  </si>
  <si>
    <t>Název služby</t>
  </si>
  <si>
    <t>IČ</t>
  </si>
  <si>
    <t>Právní forma žadatele</t>
  </si>
  <si>
    <t>Název žadatele</t>
  </si>
  <si>
    <t>Kód dotačního titulu</t>
  </si>
  <si>
    <t>Č. žádosti</t>
  </si>
  <si>
    <t>Free klub</t>
  </si>
  <si>
    <t>02243041</t>
  </si>
  <si>
    <t>Pavučina o.p.s.</t>
  </si>
  <si>
    <t>32/15</t>
  </si>
  <si>
    <t>31/15</t>
  </si>
  <si>
    <t>Aktivační centrum pro rodiny s dětmi se sluchovým postižením</t>
  </si>
  <si>
    <t>00499811</t>
  </si>
  <si>
    <t>Centrum pro dětský sluch Tamtam, o.p.s.</t>
  </si>
  <si>
    <t>30/15</t>
  </si>
  <si>
    <t>Poradna Spolku Tulipán</t>
  </si>
  <si>
    <t>Spolek Tulipán</t>
  </si>
  <si>
    <t>28/15</t>
  </si>
  <si>
    <t>Terénní program  Spolku Tulipán</t>
  </si>
  <si>
    <t xml:space="preserve">Terénní služba ZOOM </t>
  </si>
  <si>
    <t>PRAPOS STD KROKY</t>
  </si>
  <si>
    <t>NZDM Klub Bunkr, Nový Jičín</t>
  </si>
  <si>
    <t>Bunkr, o.p.s.</t>
  </si>
  <si>
    <t>21/15</t>
  </si>
  <si>
    <t>NZDM Klub Bunkr, Bohumín</t>
  </si>
  <si>
    <t>Národní rada osob se zdravotním postižením České republiky</t>
  </si>
  <si>
    <t>18/15</t>
  </si>
  <si>
    <t>EFATHA Nový Jičín, sociálně terapeutické dílny</t>
  </si>
  <si>
    <t>Charitní středisko  "Kometa" - nízkoprahové zařízení pro děti a mládež</t>
  </si>
  <si>
    <t>Dům sv. Cyrila a Metoděje pro zrakově postižené ve Vlaštovičkách - sociální rehabilitace</t>
  </si>
  <si>
    <t>Občanská poradna</t>
  </si>
  <si>
    <t>ústav</t>
  </si>
  <si>
    <t>Centrum nové naděje z.ú.</t>
  </si>
  <si>
    <t>06/15</t>
  </si>
  <si>
    <t>Centrum pro rodinu</t>
  </si>
  <si>
    <t>Asociace rodičů a přátel zdravotně postižených dětí v ČR, o.s. Klub Zvoneček</t>
  </si>
  <si>
    <t>05/15</t>
  </si>
  <si>
    <t>08/15</t>
  </si>
  <si>
    <t>PSS 2/15</t>
  </si>
  <si>
    <t>Centrum služeb pro neslyšící a nedoslýchavé, o.p.s.</t>
  </si>
  <si>
    <t>02407451</t>
  </si>
  <si>
    <t>09/15</t>
  </si>
  <si>
    <t>Charitní pečovatelská služba</t>
  </si>
  <si>
    <t>15/15</t>
  </si>
  <si>
    <t>ELIM Stonava, pečovatelská služba</t>
  </si>
  <si>
    <t>Help - in, o.p.s.</t>
  </si>
  <si>
    <t>Pečovatelská služba</t>
  </si>
  <si>
    <t>20/15</t>
  </si>
  <si>
    <t>Charita Studénka</t>
  </si>
  <si>
    <t>22/15</t>
  </si>
  <si>
    <t>Charitní asistence</t>
  </si>
  <si>
    <t>24/15</t>
  </si>
  <si>
    <t>Centrum sociálních služeb Ostrava, o.p.s.</t>
  </si>
  <si>
    <t>Schválená dotace 
(v Kč)</t>
  </si>
  <si>
    <t>Požadovaná dotace 
(v Kč)</t>
  </si>
  <si>
    <t>Chráněné bydlení Charity 
sv. Alexandra</t>
  </si>
  <si>
    <t>Poradna Národní rady osob se zdravotním postižením ČR</t>
  </si>
  <si>
    <t>"NÁVRH"</t>
  </si>
  <si>
    <t>Služby následné péče Focus - Opava</t>
  </si>
  <si>
    <t>Armáda spásy, Sbor a komunitní centrum, Opavská, Krnov</t>
  </si>
  <si>
    <t>Armáda spásy, Sbor a komunitní centrum, J. Seiferta, Havířov</t>
  </si>
  <si>
    <t>Armáda spásy, Komunitní centrum, Obránců míru, Havířov</t>
  </si>
  <si>
    <t>Nízkoprahové zařízení pro děti a mládež na Albrechticku</t>
  </si>
  <si>
    <t>POHODA Karviná, nízkoprahové zařízení pro děti a mládež</t>
  </si>
  <si>
    <t>Futra, občanské sdružení</t>
  </si>
  <si>
    <t>Dům pokojného stáří u Panny Marie Frýdecké</t>
  </si>
  <si>
    <t>ROZKOŠ bez RIZIKA</t>
  </si>
  <si>
    <t>Charitní  pečovatelská služba</t>
  </si>
  <si>
    <t>Služba dofinancována z Programu PPSS 2015</t>
  </si>
  <si>
    <t>Středisko pro rodiny s předškolními dětmi Vítkovice</t>
  </si>
  <si>
    <t>Nesplnění podmínek Programu PSS 2015</t>
  </si>
  <si>
    <t>Služba dofinancována z Programu PDP 2015</t>
  </si>
  <si>
    <t>PDP 2015 - Program protidrogové politiky kraje na rok 2015</t>
  </si>
  <si>
    <t>Asociace rodičů a přátel zdravotně postižených dětí v ČR, z.s. Klub Zvoneček</t>
  </si>
  <si>
    <t>Armáda spásy v České republice, z.s.</t>
  </si>
  <si>
    <t>Futra</t>
  </si>
  <si>
    <t>Renarkon, o. p. s</t>
  </si>
  <si>
    <t>Kráceno dle výpočtu uvedeného v podmínkách Programu PSS 2015</t>
  </si>
  <si>
    <t>PSS 2015 - Program podpory finacování běžných výdajů souvisejících s poskytováním sociálních služeb v Moravskoslezském kraji na rok 2015</t>
  </si>
  <si>
    <t>PPSS 2015 - Program na podporu poskytování sociálních služeb pro rok 2015 a způsob rozdělení a čerpání dotace z kapitoly 313 - MPSV státního rozpočtu</t>
  </si>
  <si>
    <t xml:space="preserve">Souhrn žádostí v rámci Programu podpory financování běžných výdajů souvisejících s poskytováním sociálních služeb v Moravskoslezském kraji na rok 2015 </t>
  </si>
  <si>
    <t xml:space="preserve">Poskytnutí účelové dotace z rozpočtu Moravskoslezského kraje dle stanovených kritérií v rámci Programu podpory financování běžných výdajů souvisejících s poskytováním sociálních služeb v Moravskoslezském kraji na rok 2015 </t>
  </si>
  <si>
    <t>Na základě vyhodocení žádostí nevznikl nárok na podporu</t>
  </si>
  <si>
    <t>Naplnění účelu žádosti tj. dofinancování sociální služby, bylo dosaženo v rámci podpory v Programu PDP 2015.</t>
  </si>
  <si>
    <t>Naplnění účelu žádosti tj. dofinancování sociální služby, bylo dosaženo v rámci podpory v Programu PPSS 2015.</t>
  </si>
  <si>
    <t>Kráceno na základě vyhodnocení žádostí</t>
  </si>
  <si>
    <t>Armáda spásy v České republice, z. s.</t>
  </si>
  <si>
    <t>SPOLEČNĚ-JEKHETANE, o.p.s.</t>
  </si>
  <si>
    <t>Futra, z.s.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</si>
</sst>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K_č"/>
    <numFmt numFmtId="165" formatCode="#,##0.00\ _K_č"/>
  </numFmts>
  <fonts count="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2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9" fontId="4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0" borderId="0" xfId="0" applyFont="1" applyFill="1" applyBorder="1"/>
    <xf numFmtId="3" fontId="0" fillId="0" borderId="2" xfId="0" applyNumberFormat="1" applyFont="1" applyFill="1" applyBorder="1" applyAlignment="1">
      <alignment horizontal="right" vertical="center"/>
    </xf>
    <xf numFmtId="1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right" vertical="center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4" borderId="2" xfId="0" applyFill="1" applyBorder="1" applyAlignment="1">
      <alignment vertical="center" wrapText="1"/>
    </xf>
    <xf numFmtId="0" fontId="0" fillId="4" borderId="4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left" vertical="center" wrapText="1"/>
    </xf>
    <xf numFmtId="1" fontId="0" fillId="4" borderId="2" xfId="0" applyNumberFormat="1" applyFont="1" applyFill="1" applyBorder="1" applyAlignment="1">
      <alignment horizontal="center" vertical="center"/>
    </xf>
    <xf numFmtId="3" fontId="0" fillId="4" borderId="2" xfId="0" applyNumberFormat="1" applyFont="1" applyFill="1" applyBorder="1" applyAlignment="1">
      <alignment horizontal="right" vertical="center"/>
    </xf>
    <xf numFmtId="0" fontId="0" fillId="0" borderId="0" xfId="0" applyFont="1" applyBorder="1"/>
    <xf numFmtId="49" fontId="2" fillId="3" borderId="7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1" fontId="2" fillId="3" borderId="8" xfId="0" applyNumberFormat="1" applyFont="1" applyFill="1" applyBorder="1" applyAlignment="1">
      <alignment horizontal="center" vertical="center" wrapText="1"/>
    </xf>
    <xf numFmtId="165" fontId="2" fillId="3" borderId="8" xfId="0" applyNumberFormat="1" applyFont="1" applyFill="1" applyBorder="1" applyAlignment="1">
      <alignment horizontal="center" vertical="center" wrapText="1"/>
    </xf>
    <xf numFmtId="165" fontId="2" fillId="3" borderId="9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3" fontId="2" fillId="3" borderId="8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right" vertical="center"/>
    </xf>
    <xf numFmtId="0" fontId="7" fillId="2" borderId="2" xfId="0" applyFont="1" applyFill="1" applyBorder="1"/>
    <xf numFmtId="3" fontId="2" fillId="2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wrapText="1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/>
    </xf>
    <xf numFmtId="164" fontId="1" fillId="4" borderId="3" xfId="0" applyNumberFormat="1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vertical="center" wrapText="1"/>
    </xf>
    <xf numFmtId="0" fontId="0" fillId="5" borderId="10" xfId="0" applyFont="1" applyFill="1" applyBorder="1"/>
    <xf numFmtId="0" fontId="0" fillId="5" borderId="11" xfId="0" applyFont="1" applyFill="1" applyBorder="1"/>
    <xf numFmtId="0" fontId="0" fillId="5" borderId="11" xfId="0" applyFont="1" applyFill="1" applyBorder="1" applyAlignment="1">
      <alignment horizontal="left" vertical="center" wrapText="1"/>
    </xf>
    <xf numFmtId="3" fontId="0" fillId="5" borderId="11" xfId="0" applyNumberFormat="1" applyFont="1" applyFill="1" applyBorder="1"/>
    <xf numFmtId="0" fontId="0" fillId="0" borderId="12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0" fillId="4" borderId="0" xfId="0" applyFont="1" applyFill="1" applyBorder="1" applyAlignment="1">
      <alignment horizontal="left" vertical="center" wrapText="1"/>
    </xf>
    <xf numFmtId="3" fontId="0" fillId="4" borderId="0" xfId="0" applyNumberFormat="1" applyFont="1" applyFill="1" applyBorder="1"/>
    <xf numFmtId="0" fontId="0" fillId="4" borderId="0" xfId="0" applyFont="1" applyFill="1" applyBorder="1" applyAlignment="1">
      <alignment horizontal="left" vertical="center"/>
    </xf>
    <xf numFmtId="0" fontId="0" fillId="4" borderId="0" xfId="0" applyFont="1" applyFill="1" applyAlignment="1">
      <alignment wrapText="1"/>
    </xf>
    <xf numFmtId="0" fontId="0" fillId="4" borderId="0" xfId="0" applyFont="1" applyFill="1"/>
    <xf numFmtId="0" fontId="0" fillId="5" borderId="5" xfId="0" applyFont="1" applyFill="1" applyBorder="1"/>
    <xf numFmtId="0" fontId="0" fillId="5" borderId="1" xfId="0" applyFont="1" applyFill="1" applyBorder="1"/>
    <xf numFmtId="0" fontId="0" fillId="5" borderId="1" xfId="0" applyFont="1" applyFill="1" applyBorder="1" applyAlignment="1">
      <alignment horizontal="left" vertical="center" wrapText="1"/>
    </xf>
    <xf numFmtId="3" fontId="0" fillId="5" borderId="1" xfId="0" applyNumberFormat="1" applyFont="1" applyFill="1" applyBorder="1"/>
    <xf numFmtId="0" fontId="0" fillId="0" borderId="6" xfId="0" applyFont="1" applyFill="1" applyBorder="1" applyAlignment="1">
      <alignment horizontal="left" vertical="center"/>
    </xf>
    <xf numFmtId="0" fontId="0" fillId="4" borderId="3" xfId="0" applyFont="1" applyFill="1" applyBorder="1" applyAlignment="1">
      <alignment vertical="center" wrapText="1"/>
    </xf>
    <xf numFmtId="0" fontId="0" fillId="4" borderId="2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</cellXfs>
  <cellStyles count="4">
    <cellStyle name="Normální" xfId="0" builtinId="0"/>
    <cellStyle name="Normální 2" xfId="1"/>
    <cellStyle name="normální 3" xfId="2"/>
    <cellStyle name="pro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6"/>
  <sheetViews>
    <sheetView view="pageBreakPreview" topLeftCell="A28" zoomScale="83" zoomScaleNormal="70" zoomScaleSheetLayoutView="83" workbookViewId="0">
      <selection activeCell="A3" sqref="A3"/>
    </sheetView>
  </sheetViews>
  <sheetFormatPr defaultRowHeight="15" x14ac:dyDescent="0.25"/>
  <cols>
    <col min="1" max="1" width="8.28515625" style="1" customWidth="1"/>
    <col min="2" max="2" width="10.140625" style="1" customWidth="1"/>
    <col min="3" max="3" width="27.28515625" style="1" customWidth="1"/>
    <col min="4" max="4" width="10" style="1" bestFit="1" customWidth="1"/>
    <col min="5" max="5" width="19.5703125" style="1" customWidth="1"/>
    <col min="6" max="6" width="39.42578125" style="1" bestFit="1" customWidth="1"/>
    <col min="7" max="7" width="23.5703125" style="1" bestFit="1" customWidth="1"/>
    <col min="8" max="8" width="11.85546875" style="1" customWidth="1"/>
    <col min="9" max="9" width="10.140625" style="1" bestFit="1" customWidth="1"/>
    <col min="10" max="10" width="32.7109375" style="1" customWidth="1"/>
    <col min="11" max="11" width="25.7109375" style="1" customWidth="1"/>
    <col min="12" max="12" width="24.7109375" style="2" customWidth="1"/>
    <col min="13" max="16384" width="9.140625" style="1"/>
  </cols>
  <sheetData>
    <row r="1" spans="1:12" ht="15" customHeight="1" x14ac:dyDescent="0.25">
      <c r="A1" s="70" t="s">
        <v>134</v>
      </c>
      <c r="B1" s="70"/>
      <c r="C1" s="70"/>
      <c r="D1" s="70"/>
      <c r="E1" s="70"/>
      <c r="F1" s="70"/>
      <c r="G1" s="70"/>
      <c r="H1" s="70"/>
      <c r="I1" s="70"/>
      <c r="J1" s="70"/>
      <c r="K1" s="35"/>
      <c r="L1" s="27"/>
    </row>
    <row r="2" spans="1:12" s="3" customFormat="1" ht="55.5" customHeight="1" thickBot="1" x14ac:dyDescent="0.3">
      <c r="A2" s="69" t="s">
        <v>157</v>
      </c>
      <c r="B2" s="69"/>
      <c r="C2" s="69"/>
      <c r="D2" s="69"/>
      <c r="E2" s="69"/>
      <c r="F2" s="69"/>
      <c r="G2" s="69"/>
      <c r="H2" s="69"/>
      <c r="I2" s="69"/>
      <c r="J2" s="69"/>
      <c r="K2" s="34"/>
    </row>
    <row r="3" spans="1:12" s="3" customFormat="1" ht="45" x14ac:dyDescent="0.25">
      <c r="A3" s="28" t="s">
        <v>82</v>
      </c>
      <c r="B3" s="29" t="s">
        <v>81</v>
      </c>
      <c r="C3" s="30" t="s">
        <v>80</v>
      </c>
      <c r="D3" s="29" t="s">
        <v>78</v>
      </c>
      <c r="E3" s="30" t="s">
        <v>79</v>
      </c>
      <c r="F3" s="30" t="s">
        <v>77</v>
      </c>
      <c r="G3" s="31" t="s">
        <v>76</v>
      </c>
      <c r="H3" s="36" t="s">
        <v>131</v>
      </c>
      <c r="I3" s="32" t="s">
        <v>130</v>
      </c>
      <c r="J3" s="33" t="s">
        <v>75</v>
      </c>
    </row>
    <row r="4" spans="1:12" s="3" customFormat="1" ht="30" x14ac:dyDescent="0.25">
      <c r="A4" s="11" t="s">
        <v>58</v>
      </c>
      <c r="B4" s="10" t="s">
        <v>4</v>
      </c>
      <c r="C4" s="9" t="s">
        <v>57</v>
      </c>
      <c r="D4" s="17">
        <v>26591014</v>
      </c>
      <c r="E4" s="9" t="s">
        <v>23</v>
      </c>
      <c r="F4" s="9" t="s">
        <v>56</v>
      </c>
      <c r="G4" s="16">
        <v>8840509</v>
      </c>
      <c r="H4" s="15">
        <v>100000</v>
      </c>
      <c r="I4" s="39">
        <v>0</v>
      </c>
      <c r="J4" s="47" t="s">
        <v>145</v>
      </c>
      <c r="K4" s="40"/>
    </row>
    <row r="5" spans="1:12" s="3" customFormat="1" ht="30" x14ac:dyDescent="0.25">
      <c r="A5" s="11" t="s">
        <v>47</v>
      </c>
      <c r="B5" s="10" t="s">
        <v>4</v>
      </c>
      <c r="C5" s="7" t="s">
        <v>151</v>
      </c>
      <c r="D5" s="8">
        <v>40613411</v>
      </c>
      <c r="E5" s="9" t="s">
        <v>23</v>
      </c>
      <c r="F5" s="7" t="s">
        <v>138</v>
      </c>
      <c r="G5" s="6">
        <v>1461792</v>
      </c>
      <c r="H5" s="5">
        <v>20000</v>
      </c>
      <c r="I5" s="37">
        <v>0</v>
      </c>
      <c r="J5" s="48" t="s">
        <v>147</v>
      </c>
      <c r="K5" s="40"/>
    </row>
    <row r="6" spans="1:12" s="3" customFormat="1" ht="30" x14ac:dyDescent="0.25">
      <c r="A6" s="11" t="s">
        <v>47</v>
      </c>
      <c r="B6" s="10" t="s">
        <v>4</v>
      </c>
      <c r="C6" s="7" t="s">
        <v>151</v>
      </c>
      <c r="D6" s="8">
        <v>40613411</v>
      </c>
      <c r="E6" s="9" t="s">
        <v>23</v>
      </c>
      <c r="F6" s="7" t="s">
        <v>46</v>
      </c>
      <c r="G6" s="6">
        <v>3553396</v>
      </c>
      <c r="H6" s="5">
        <v>102000</v>
      </c>
      <c r="I6" s="37">
        <v>102000</v>
      </c>
      <c r="J6" s="47"/>
      <c r="K6" s="40"/>
    </row>
    <row r="7" spans="1:12" s="3" customFormat="1" ht="30" x14ac:dyDescent="0.25">
      <c r="A7" s="11" t="s">
        <v>47</v>
      </c>
      <c r="B7" s="10" t="s">
        <v>4</v>
      </c>
      <c r="C7" s="7" t="s">
        <v>151</v>
      </c>
      <c r="D7" s="8">
        <v>40613411</v>
      </c>
      <c r="E7" s="9" t="s">
        <v>23</v>
      </c>
      <c r="F7" s="7" t="s">
        <v>136</v>
      </c>
      <c r="G7" s="6">
        <v>3724158</v>
      </c>
      <c r="H7" s="5">
        <v>300000</v>
      </c>
      <c r="I7" s="37">
        <v>300000</v>
      </c>
      <c r="J7" s="47"/>
      <c r="K7" s="40"/>
    </row>
    <row r="8" spans="1:12" s="3" customFormat="1" ht="30" x14ac:dyDescent="0.25">
      <c r="A8" s="11" t="s">
        <v>47</v>
      </c>
      <c r="B8" s="10" t="s">
        <v>4</v>
      </c>
      <c r="C8" s="7" t="s">
        <v>151</v>
      </c>
      <c r="D8" s="8">
        <v>40613411</v>
      </c>
      <c r="E8" s="9" t="s">
        <v>23</v>
      </c>
      <c r="F8" s="7" t="s">
        <v>137</v>
      </c>
      <c r="G8" s="6">
        <v>4978534</v>
      </c>
      <c r="H8" s="5">
        <v>85000</v>
      </c>
      <c r="I8" s="37">
        <v>85000</v>
      </c>
      <c r="J8" s="47"/>
    </row>
    <row r="9" spans="1:12" s="3" customFormat="1" ht="45" x14ac:dyDescent="0.25">
      <c r="A9" s="14" t="s">
        <v>113</v>
      </c>
      <c r="B9" s="13" t="s">
        <v>4</v>
      </c>
      <c r="C9" s="7" t="s">
        <v>150</v>
      </c>
      <c r="D9" s="8">
        <v>65471776</v>
      </c>
      <c r="E9" s="7" t="s">
        <v>23</v>
      </c>
      <c r="F9" s="7" t="s">
        <v>112</v>
      </c>
      <c r="G9" s="8">
        <v>2298502</v>
      </c>
      <c r="H9" s="5">
        <v>300000</v>
      </c>
      <c r="I9" s="37">
        <v>0</v>
      </c>
      <c r="J9" s="48" t="s">
        <v>147</v>
      </c>
    </row>
    <row r="10" spans="1:12" s="3" customFormat="1" ht="45" x14ac:dyDescent="0.25">
      <c r="A10" s="14" t="s">
        <v>113</v>
      </c>
      <c r="B10" s="13" t="s">
        <v>4</v>
      </c>
      <c r="C10" s="7" t="s">
        <v>150</v>
      </c>
      <c r="D10" s="8">
        <v>65471776</v>
      </c>
      <c r="E10" s="7" t="s">
        <v>23</v>
      </c>
      <c r="F10" s="7" t="s">
        <v>112</v>
      </c>
      <c r="G10" s="8">
        <v>9293287</v>
      </c>
      <c r="H10" s="5">
        <v>300000</v>
      </c>
      <c r="I10" s="37">
        <v>0</v>
      </c>
      <c r="J10" s="48" t="s">
        <v>147</v>
      </c>
    </row>
    <row r="11" spans="1:12" s="3" customFormat="1" ht="30" x14ac:dyDescent="0.25">
      <c r="A11" s="12" t="s">
        <v>100</v>
      </c>
      <c r="B11" s="8" t="s">
        <v>4</v>
      </c>
      <c r="C11" s="7" t="s">
        <v>99</v>
      </c>
      <c r="D11" s="8">
        <v>26617013</v>
      </c>
      <c r="E11" s="9" t="s">
        <v>10</v>
      </c>
      <c r="F11" s="7" t="s">
        <v>98</v>
      </c>
      <c r="G11" s="6">
        <v>3015065</v>
      </c>
      <c r="H11" s="5">
        <v>88000</v>
      </c>
      <c r="I11" s="37">
        <v>0</v>
      </c>
      <c r="J11" s="48" t="s">
        <v>147</v>
      </c>
    </row>
    <row r="12" spans="1:12" s="3" customFormat="1" ht="30" x14ac:dyDescent="0.25">
      <c r="A12" s="12" t="s">
        <v>100</v>
      </c>
      <c r="B12" s="8" t="s">
        <v>4</v>
      </c>
      <c r="C12" s="7" t="s">
        <v>99</v>
      </c>
      <c r="D12" s="8">
        <v>26617013</v>
      </c>
      <c r="E12" s="9" t="s">
        <v>10</v>
      </c>
      <c r="F12" s="7" t="s">
        <v>101</v>
      </c>
      <c r="G12" s="6">
        <v>4442192</v>
      </c>
      <c r="H12" s="5">
        <v>260000</v>
      </c>
      <c r="I12" s="37">
        <v>0</v>
      </c>
      <c r="J12" s="48" t="s">
        <v>147</v>
      </c>
      <c r="K12" s="40"/>
    </row>
    <row r="13" spans="1:12" s="3" customFormat="1" ht="30" x14ac:dyDescent="0.25">
      <c r="A13" s="14" t="s">
        <v>63</v>
      </c>
      <c r="B13" s="13" t="s">
        <v>4</v>
      </c>
      <c r="C13" s="7" t="s">
        <v>62</v>
      </c>
      <c r="D13" s="8">
        <v>69610371</v>
      </c>
      <c r="E13" s="9" t="s">
        <v>23</v>
      </c>
      <c r="F13" s="7" t="s">
        <v>64</v>
      </c>
      <c r="G13" s="6">
        <v>4598329</v>
      </c>
      <c r="H13" s="5">
        <v>170000</v>
      </c>
      <c r="I13" s="37">
        <v>170000</v>
      </c>
      <c r="J13" s="47"/>
      <c r="K13" s="40"/>
    </row>
    <row r="14" spans="1:12" s="3" customFormat="1" ht="30" x14ac:dyDescent="0.25">
      <c r="A14" s="14" t="s">
        <v>63</v>
      </c>
      <c r="B14" s="13" t="s">
        <v>4</v>
      </c>
      <c r="C14" s="7" t="s">
        <v>62</v>
      </c>
      <c r="D14" s="8">
        <v>69610371</v>
      </c>
      <c r="E14" s="9" t="s">
        <v>23</v>
      </c>
      <c r="F14" s="7" t="s">
        <v>146</v>
      </c>
      <c r="G14" s="6">
        <v>4688048</v>
      </c>
      <c r="H14" s="5">
        <v>37000</v>
      </c>
      <c r="I14" s="37">
        <v>0</v>
      </c>
      <c r="J14" s="47" t="s">
        <v>145</v>
      </c>
      <c r="K14" s="40"/>
    </row>
    <row r="15" spans="1:12" s="3" customFormat="1" ht="30" x14ac:dyDescent="0.25">
      <c r="A15" s="11" t="s">
        <v>110</v>
      </c>
      <c r="B15" s="10" t="s">
        <v>4</v>
      </c>
      <c r="C15" s="9" t="s">
        <v>109</v>
      </c>
      <c r="D15" s="17">
        <v>70632031</v>
      </c>
      <c r="E15" s="9" t="s">
        <v>108</v>
      </c>
      <c r="F15" s="9" t="s">
        <v>107</v>
      </c>
      <c r="G15" s="16">
        <v>7114272</v>
      </c>
      <c r="H15" s="15">
        <v>60000</v>
      </c>
      <c r="I15" s="38">
        <v>0</v>
      </c>
      <c r="J15" s="48" t="s">
        <v>147</v>
      </c>
      <c r="K15" s="40"/>
    </row>
    <row r="16" spans="1:12" s="3" customFormat="1" ht="30" x14ac:dyDescent="0.25">
      <c r="A16" s="11" t="s">
        <v>110</v>
      </c>
      <c r="B16" s="10" t="s">
        <v>4</v>
      </c>
      <c r="C16" s="9" t="s">
        <v>109</v>
      </c>
      <c r="D16" s="17">
        <v>70632031</v>
      </c>
      <c r="E16" s="9" t="s">
        <v>108</v>
      </c>
      <c r="F16" s="9" t="s">
        <v>111</v>
      </c>
      <c r="G16" s="16">
        <v>7981227</v>
      </c>
      <c r="H16" s="15">
        <v>90000</v>
      </c>
      <c r="I16" s="38">
        <v>0</v>
      </c>
      <c r="J16" s="48" t="s">
        <v>147</v>
      </c>
      <c r="K16" s="40"/>
    </row>
    <row r="17" spans="1:11" s="3" customFormat="1" ht="30" x14ac:dyDescent="0.25">
      <c r="A17" s="12" t="s">
        <v>91</v>
      </c>
      <c r="B17" s="8" t="s">
        <v>4</v>
      </c>
      <c r="C17" s="7" t="s">
        <v>90</v>
      </c>
      <c r="D17" s="13" t="s">
        <v>89</v>
      </c>
      <c r="E17" s="9" t="s">
        <v>10</v>
      </c>
      <c r="F17" s="7" t="s">
        <v>88</v>
      </c>
      <c r="G17" s="6">
        <v>8535980</v>
      </c>
      <c r="H17" s="5">
        <v>98000</v>
      </c>
      <c r="I17" s="37">
        <v>0</v>
      </c>
      <c r="J17" s="48" t="s">
        <v>147</v>
      </c>
      <c r="K17" s="40"/>
    </row>
    <row r="18" spans="1:11" s="3" customFormat="1" ht="30" x14ac:dyDescent="0.25">
      <c r="A18" s="12" t="s">
        <v>128</v>
      </c>
      <c r="B18" s="8" t="s">
        <v>115</v>
      </c>
      <c r="C18" s="7" t="s">
        <v>116</v>
      </c>
      <c r="D18" s="13" t="s">
        <v>117</v>
      </c>
      <c r="E18" s="19" t="s">
        <v>10</v>
      </c>
      <c r="F18" s="7" t="s">
        <v>116</v>
      </c>
      <c r="G18" s="6">
        <v>1926246</v>
      </c>
      <c r="H18" s="5">
        <v>300000</v>
      </c>
      <c r="I18" s="37">
        <v>300000</v>
      </c>
      <c r="J18" s="49"/>
    </row>
    <row r="19" spans="1:11" s="3" customFormat="1" ht="30" x14ac:dyDescent="0.25">
      <c r="A19" s="11" t="s">
        <v>126</v>
      </c>
      <c r="B19" s="10" t="s">
        <v>115</v>
      </c>
      <c r="C19" s="7" t="s">
        <v>129</v>
      </c>
      <c r="D19" s="8">
        <v>28659392</v>
      </c>
      <c r="E19" s="19" t="s">
        <v>10</v>
      </c>
      <c r="F19" s="7" t="s">
        <v>123</v>
      </c>
      <c r="G19" s="6">
        <v>4550261</v>
      </c>
      <c r="H19" s="5">
        <v>116000</v>
      </c>
      <c r="I19" s="37">
        <v>116000</v>
      </c>
      <c r="J19" s="49"/>
      <c r="K19" s="40"/>
    </row>
    <row r="20" spans="1:11" s="3" customFormat="1" ht="30" x14ac:dyDescent="0.25">
      <c r="A20" s="11" t="s">
        <v>70</v>
      </c>
      <c r="B20" s="10" t="s">
        <v>4</v>
      </c>
      <c r="C20" s="9" t="s">
        <v>69</v>
      </c>
      <c r="D20" s="17">
        <v>41035526</v>
      </c>
      <c r="E20" s="9" t="s">
        <v>2</v>
      </c>
      <c r="F20" s="9" t="s">
        <v>68</v>
      </c>
      <c r="G20" s="16">
        <v>1024537</v>
      </c>
      <c r="H20" s="15">
        <v>57000</v>
      </c>
      <c r="I20" s="39">
        <v>0</v>
      </c>
      <c r="J20" s="47" t="s">
        <v>145</v>
      </c>
      <c r="K20" s="40"/>
    </row>
    <row r="21" spans="1:11" s="3" customFormat="1" ht="30" x14ac:dyDescent="0.25">
      <c r="A21" s="11" t="s">
        <v>61</v>
      </c>
      <c r="B21" s="10" t="s">
        <v>4</v>
      </c>
      <c r="C21" s="9" t="s">
        <v>60</v>
      </c>
      <c r="D21" s="17">
        <v>48806749</v>
      </c>
      <c r="E21" s="9" t="s">
        <v>2</v>
      </c>
      <c r="F21" s="9" t="s">
        <v>59</v>
      </c>
      <c r="G21" s="16">
        <v>1465556</v>
      </c>
      <c r="H21" s="15">
        <v>67000</v>
      </c>
      <c r="I21" s="39">
        <v>67000</v>
      </c>
      <c r="J21" s="47"/>
      <c r="K21" s="40"/>
    </row>
    <row r="22" spans="1:11" s="3" customFormat="1" ht="30" x14ac:dyDescent="0.25">
      <c r="A22" s="12" t="s">
        <v>8</v>
      </c>
      <c r="B22" s="8" t="s">
        <v>4</v>
      </c>
      <c r="C22" s="7" t="s">
        <v>7</v>
      </c>
      <c r="D22" s="8">
        <v>66181127</v>
      </c>
      <c r="E22" s="9" t="s">
        <v>2</v>
      </c>
      <c r="F22" s="7" t="s">
        <v>6</v>
      </c>
      <c r="G22" s="6">
        <v>8251178</v>
      </c>
      <c r="H22" s="5">
        <v>101000</v>
      </c>
      <c r="I22" s="37">
        <v>0</v>
      </c>
      <c r="J22" s="47" t="s">
        <v>145</v>
      </c>
      <c r="K22" s="40"/>
    </row>
    <row r="23" spans="1:11" s="3" customFormat="1" x14ac:dyDescent="0.25">
      <c r="A23" s="14" t="s">
        <v>72</v>
      </c>
      <c r="B23" s="13" t="s">
        <v>4</v>
      </c>
      <c r="C23" s="7" t="s">
        <v>71</v>
      </c>
      <c r="D23" s="8">
        <v>26990881</v>
      </c>
      <c r="E23" s="7" t="s">
        <v>23</v>
      </c>
      <c r="F23" s="7" t="s">
        <v>135</v>
      </c>
      <c r="G23" s="6">
        <v>9340570</v>
      </c>
      <c r="H23" s="5">
        <v>39000</v>
      </c>
      <c r="I23" s="37">
        <v>39000</v>
      </c>
      <c r="J23" s="47"/>
    </row>
    <row r="24" spans="1:11" s="3" customFormat="1" x14ac:dyDescent="0.25">
      <c r="A24" s="12" t="s">
        <v>24</v>
      </c>
      <c r="B24" s="8" t="s">
        <v>4</v>
      </c>
      <c r="C24" s="7" t="s">
        <v>152</v>
      </c>
      <c r="D24" s="8">
        <v>67339018</v>
      </c>
      <c r="E24" s="9" t="s">
        <v>23</v>
      </c>
      <c r="F24" s="7" t="s">
        <v>141</v>
      </c>
      <c r="G24" s="6">
        <v>3838899</v>
      </c>
      <c r="H24" s="5">
        <v>87000</v>
      </c>
      <c r="I24" s="37">
        <v>87000</v>
      </c>
      <c r="J24" s="47"/>
      <c r="K24" s="40"/>
    </row>
    <row r="25" spans="1:11" s="3" customFormat="1" ht="30" x14ac:dyDescent="0.25">
      <c r="A25" s="11" t="s">
        <v>114</v>
      </c>
      <c r="B25" s="10" t="s">
        <v>115</v>
      </c>
      <c r="C25" s="9" t="s">
        <v>122</v>
      </c>
      <c r="D25" s="17">
        <v>25900757</v>
      </c>
      <c r="E25" s="21" t="s">
        <v>10</v>
      </c>
      <c r="F25" s="9" t="s">
        <v>123</v>
      </c>
      <c r="G25" s="16">
        <v>7463781</v>
      </c>
      <c r="H25" s="15">
        <v>95000</v>
      </c>
      <c r="I25" s="39">
        <v>95000</v>
      </c>
      <c r="J25" s="49"/>
      <c r="K25" s="40"/>
    </row>
    <row r="26" spans="1:11" s="3" customFormat="1" ht="30" x14ac:dyDescent="0.25">
      <c r="A26" s="14" t="s">
        <v>67</v>
      </c>
      <c r="B26" s="13" t="s">
        <v>4</v>
      </c>
      <c r="C26" s="7" t="s">
        <v>66</v>
      </c>
      <c r="D26" s="8">
        <v>66182565</v>
      </c>
      <c r="E26" s="9" t="s">
        <v>2</v>
      </c>
      <c r="F26" s="7" t="s">
        <v>65</v>
      </c>
      <c r="G26" s="6">
        <v>8857480</v>
      </c>
      <c r="H26" s="5">
        <v>93000</v>
      </c>
      <c r="I26" s="37">
        <v>33000</v>
      </c>
      <c r="J26" s="47" t="s">
        <v>154</v>
      </c>
      <c r="K26" s="40"/>
    </row>
    <row r="27" spans="1:11" s="3" customFormat="1" ht="30" x14ac:dyDescent="0.25">
      <c r="A27" s="11" t="s">
        <v>45</v>
      </c>
      <c r="B27" s="10" t="s">
        <v>4</v>
      </c>
      <c r="C27" s="9" t="s">
        <v>44</v>
      </c>
      <c r="D27" s="17">
        <v>60337842</v>
      </c>
      <c r="E27" s="9" t="s">
        <v>2</v>
      </c>
      <c r="F27" s="9" t="s">
        <v>105</v>
      </c>
      <c r="G27" s="16">
        <v>1304507</v>
      </c>
      <c r="H27" s="15">
        <v>23000</v>
      </c>
      <c r="I27" s="37">
        <v>0</v>
      </c>
      <c r="J27" s="48" t="s">
        <v>147</v>
      </c>
      <c r="K27" s="40"/>
    </row>
    <row r="28" spans="1:11" s="3" customFormat="1" ht="30" x14ac:dyDescent="0.25">
      <c r="A28" s="11" t="s">
        <v>45</v>
      </c>
      <c r="B28" s="10" t="s">
        <v>4</v>
      </c>
      <c r="C28" s="9" t="s">
        <v>44</v>
      </c>
      <c r="D28" s="17">
        <v>60337842</v>
      </c>
      <c r="E28" s="9" t="s">
        <v>2</v>
      </c>
      <c r="F28" s="9" t="s">
        <v>43</v>
      </c>
      <c r="G28" s="16">
        <v>1848801</v>
      </c>
      <c r="H28" s="15">
        <v>79000</v>
      </c>
      <c r="I28" s="39">
        <v>31000</v>
      </c>
      <c r="J28" s="47" t="s">
        <v>154</v>
      </c>
      <c r="K28" s="40"/>
    </row>
    <row r="29" spans="1:11" s="3" customFormat="1" x14ac:dyDescent="0.25">
      <c r="A29" s="12" t="s">
        <v>120</v>
      </c>
      <c r="B29" s="8" t="s">
        <v>115</v>
      </c>
      <c r="C29" s="9" t="s">
        <v>44</v>
      </c>
      <c r="D29" s="17">
        <v>60337842</v>
      </c>
      <c r="E29" s="20" t="s">
        <v>2</v>
      </c>
      <c r="F29" s="7" t="s">
        <v>119</v>
      </c>
      <c r="G29" s="8">
        <v>1449464</v>
      </c>
      <c r="H29" s="5">
        <v>180000</v>
      </c>
      <c r="I29" s="37">
        <v>180000</v>
      </c>
      <c r="J29" s="49"/>
      <c r="K29" s="40"/>
    </row>
    <row r="30" spans="1:11" s="3" customFormat="1" x14ac:dyDescent="0.25">
      <c r="A30" s="12" t="s">
        <v>120</v>
      </c>
      <c r="B30" s="8" t="s">
        <v>115</v>
      </c>
      <c r="C30" s="9" t="s">
        <v>44</v>
      </c>
      <c r="D30" s="17">
        <v>60337842</v>
      </c>
      <c r="E30" s="20" t="s">
        <v>2</v>
      </c>
      <c r="F30" s="7" t="s">
        <v>127</v>
      </c>
      <c r="G30" s="8">
        <v>3710726</v>
      </c>
      <c r="H30" s="5">
        <v>80000</v>
      </c>
      <c r="I30" s="37">
        <v>80000</v>
      </c>
      <c r="J30" s="49"/>
      <c r="K30" s="40"/>
    </row>
    <row r="31" spans="1:11" s="3" customFormat="1" ht="30" x14ac:dyDescent="0.25">
      <c r="A31" s="12" t="s">
        <v>15</v>
      </c>
      <c r="B31" s="8" t="s">
        <v>4</v>
      </c>
      <c r="C31" s="7" t="s">
        <v>14</v>
      </c>
      <c r="D31" s="8">
        <v>45235201</v>
      </c>
      <c r="E31" s="9" t="s">
        <v>2</v>
      </c>
      <c r="F31" s="7" t="s">
        <v>96</v>
      </c>
      <c r="G31" s="6">
        <v>3883231</v>
      </c>
      <c r="H31" s="5">
        <v>69000</v>
      </c>
      <c r="I31" s="37">
        <v>0</v>
      </c>
      <c r="J31" s="48" t="s">
        <v>147</v>
      </c>
      <c r="K31" s="40"/>
    </row>
    <row r="32" spans="1:11" s="3" customFormat="1" x14ac:dyDescent="0.25">
      <c r="A32" s="12" t="s">
        <v>15</v>
      </c>
      <c r="B32" s="8" t="s">
        <v>4</v>
      </c>
      <c r="C32" s="7" t="s">
        <v>14</v>
      </c>
      <c r="D32" s="8">
        <v>45235201</v>
      </c>
      <c r="E32" s="9" t="s">
        <v>2</v>
      </c>
      <c r="F32" s="7" t="s">
        <v>13</v>
      </c>
      <c r="G32" s="6">
        <v>5369461</v>
      </c>
      <c r="H32" s="5">
        <v>48000</v>
      </c>
      <c r="I32" s="37">
        <v>48000</v>
      </c>
      <c r="J32" s="47"/>
    </row>
    <row r="33" spans="1:11" s="3" customFormat="1" ht="30" x14ac:dyDescent="0.25">
      <c r="A33" s="12" t="s">
        <v>15</v>
      </c>
      <c r="B33" s="8" t="s">
        <v>4</v>
      </c>
      <c r="C33" s="7" t="s">
        <v>14</v>
      </c>
      <c r="D33" s="8">
        <v>45235201</v>
      </c>
      <c r="E33" s="9" t="s">
        <v>2</v>
      </c>
      <c r="F33" s="7" t="s">
        <v>16</v>
      </c>
      <c r="G33" s="6">
        <v>5623457</v>
      </c>
      <c r="H33" s="5">
        <v>39000</v>
      </c>
      <c r="I33" s="37">
        <v>0</v>
      </c>
      <c r="J33" s="47" t="s">
        <v>145</v>
      </c>
      <c r="K33" s="40"/>
    </row>
    <row r="34" spans="1:11" s="3" customFormat="1" ht="30" x14ac:dyDescent="0.25">
      <c r="A34" s="12" t="s">
        <v>15</v>
      </c>
      <c r="B34" s="8" t="s">
        <v>4</v>
      </c>
      <c r="C34" s="7" t="s">
        <v>14</v>
      </c>
      <c r="D34" s="8">
        <v>45235201</v>
      </c>
      <c r="E34" s="9" t="s">
        <v>2</v>
      </c>
      <c r="F34" s="7" t="s">
        <v>142</v>
      </c>
      <c r="G34" s="6">
        <v>6479518</v>
      </c>
      <c r="H34" s="5">
        <v>43000</v>
      </c>
      <c r="I34" s="37">
        <v>0</v>
      </c>
      <c r="J34" s="47" t="s">
        <v>145</v>
      </c>
      <c r="K34" s="40"/>
    </row>
    <row r="35" spans="1:11" s="3" customFormat="1" x14ac:dyDescent="0.25">
      <c r="A35" s="12" t="s">
        <v>15</v>
      </c>
      <c r="B35" s="8" t="s">
        <v>4</v>
      </c>
      <c r="C35" s="7" t="s">
        <v>14</v>
      </c>
      <c r="D35" s="8">
        <v>45235201</v>
      </c>
      <c r="E35" s="9" t="s">
        <v>2</v>
      </c>
      <c r="F35" s="7" t="s">
        <v>18</v>
      </c>
      <c r="G35" s="6">
        <v>7635104</v>
      </c>
      <c r="H35" s="5">
        <v>78000</v>
      </c>
      <c r="I35" s="37">
        <v>78000</v>
      </c>
      <c r="J35" s="47"/>
      <c r="K35" s="40"/>
    </row>
    <row r="36" spans="1:11" s="3" customFormat="1" ht="30" x14ac:dyDescent="0.25">
      <c r="A36" s="12" t="s">
        <v>15</v>
      </c>
      <c r="B36" s="8" t="s">
        <v>4</v>
      </c>
      <c r="C36" s="7" t="s">
        <v>14</v>
      </c>
      <c r="D36" s="8">
        <v>45235201</v>
      </c>
      <c r="E36" s="9" t="s">
        <v>2</v>
      </c>
      <c r="F36" s="7" t="s">
        <v>17</v>
      </c>
      <c r="G36" s="6">
        <v>9210617</v>
      </c>
      <c r="H36" s="5">
        <v>51000</v>
      </c>
      <c r="I36" s="37">
        <v>0</v>
      </c>
      <c r="J36" s="47" t="s">
        <v>145</v>
      </c>
      <c r="K36" s="40"/>
    </row>
    <row r="37" spans="1:11" s="3" customFormat="1" ht="30" x14ac:dyDescent="0.25">
      <c r="A37" s="14" t="s">
        <v>54</v>
      </c>
      <c r="B37" s="13" t="s">
        <v>4</v>
      </c>
      <c r="C37" s="7" t="s">
        <v>53</v>
      </c>
      <c r="D37" s="8">
        <v>43964591</v>
      </c>
      <c r="E37" s="9" t="s">
        <v>2</v>
      </c>
      <c r="F37" s="7" t="s">
        <v>55</v>
      </c>
      <c r="G37" s="6">
        <v>1478695</v>
      </c>
      <c r="H37" s="5">
        <v>142000</v>
      </c>
      <c r="I37" s="37">
        <v>0</v>
      </c>
      <c r="J37" s="47" t="s">
        <v>145</v>
      </c>
      <c r="K37" s="40"/>
    </row>
    <row r="38" spans="1:11" s="3" customFormat="1" ht="30" x14ac:dyDescent="0.25">
      <c r="A38" s="14" t="s">
        <v>54</v>
      </c>
      <c r="B38" s="13" t="s">
        <v>4</v>
      </c>
      <c r="C38" s="7" t="s">
        <v>53</v>
      </c>
      <c r="D38" s="8">
        <v>43964591</v>
      </c>
      <c r="E38" s="9" t="s">
        <v>2</v>
      </c>
      <c r="F38" s="7" t="s">
        <v>52</v>
      </c>
      <c r="G38" s="6">
        <v>8272919</v>
      </c>
      <c r="H38" s="5">
        <v>176000</v>
      </c>
      <c r="I38" s="37">
        <v>0</v>
      </c>
      <c r="J38" s="47" t="s">
        <v>145</v>
      </c>
      <c r="K38" s="40"/>
    </row>
    <row r="39" spans="1:11" s="3" customFormat="1" ht="45" x14ac:dyDescent="0.25">
      <c r="A39" s="14" t="s">
        <v>54</v>
      </c>
      <c r="B39" s="13" t="s">
        <v>4</v>
      </c>
      <c r="C39" s="7" t="s">
        <v>53</v>
      </c>
      <c r="D39" s="8">
        <v>43964591</v>
      </c>
      <c r="E39" s="9" t="s">
        <v>2</v>
      </c>
      <c r="F39" s="7" t="s">
        <v>106</v>
      </c>
      <c r="G39" s="6">
        <v>8724700</v>
      </c>
      <c r="H39" s="5">
        <v>300000</v>
      </c>
      <c r="I39" s="37">
        <v>0</v>
      </c>
      <c r="J39" s="48" t="s">
        <v>147</v>
      </c>
      <c r="K39" s="40"/>
    </row>
    <row r="40" spans="1:11" s="3" customFormat="1" ht="30" x14ac:dyDescent="0.25">
      <c r="A40" s="12" t="s">
        <v>50</v>
      </c>
      <c r="B40" s="8" t="s">
        <v>4</v>
      </c>
      <c r="C40" s="7" t="s">
        <v>49</v>
      </c>
      <c r="D40" s="8">
        <v>44940998</v>
      </c>
      <c r="E40" s="9" t="s">
        <v>2</v>
      </c>
      <c r="F40" s="7" t="s">
        <v>51</v>
      </c>
      <c r="G40" s="6">
        <v>4358824</v>
      </c>
      <c r="H40" s="5">
        <v>131000</v>
      </c>
      <c r="I40" s="37">
        <v>0</v>
      </c>
      <c r="J40" s="47" t="s">
        <v>145</v>
      </c>
      <c r="K40" s="40"/>
    </row>
    <row r="41" spans="1:11" s="3" customFormat="1" ht="30" x14ac:dyDescent="0.25">
      <c r="A41" s="12" t="s">
        <v>50</v>
      </c>
      <c r="B41" s="8" t="s">
        <v>4</v>
      </c>
      <c r="C41" s="7" t="s">
        <v>49</v>
      </c>
      <c r="D41" s="8">
        <v>44940998</v>
      </c>
      <c r="E41" s="9" t="s">
        <v>2</v>
      </c>
      <c r="F41" s="7" t="s">
        <v>48</v>
      </c>
      <c r="G41" s="6">
        <v>8747321</v>
      </c>
      <c r="H41" s="5">
        <v>81000</v>
      </c>
      <c r="I41" s="37">
        <v>0</v>
      </c>
      <c r="J41" s="47" t="s">
        <v>145</v>
      </c>
    </row>
    <row r="42" spans="1:11" s="3" customFormat="1" x14ac:dyDescent="0.25">
      <c r="A42" s="14" t="s">
        <v>118</v>
      </c>
      <c r="B42" s="8" t="s">
        <v>115</v>
      </c>
      <c r="C42" s="7" t="s">
        <v>125</v>
      </c>
      <c r="D42" s="8">
        <v>44937377</v>
      </c>
      <c r="E42" s="19" t="s">
        <v>2</v>
      </c>
      <c r="F42" s="7" t="s">
        <v>144</v>
      </c>
      <c r="G42" s="6">
        <v>6665663</v>
      </c>
      <c r="H42" s="5">
        <v>120000</v>
      </c>
      <c r="I42" s="37">
        <v>120000</v>
      </c>
      <c r="J42" s="49"/>
      <c r="K42" s="40"/>
    </row>
    <row r="43" spans="1:11" s="3" customFormat="1" ht="30" x14ac:dyDescent="0.25">
      <c r="A43" s="14" t="s">
        <v>74</v>
      </c>
      <c r="B43" s="13" t="s">
        <v>4</v>
      </c>
      <c r="C43" s="7" t="s">
        <v>73</v>
      </c>
      <c r="D43" s="8">
        <v>26520788</v>
      </c>
      <c r="E43" s="9" t="s">
        <v>2</v>
      </c>
      <c r="F43" s="7" t="s">
        <v>132</v>
      </c>
      <c r="G43" s="6">
        <v>8696326</v>
      </c>
      <c r="H43" s="5">
        <v>170000</v>
      </c>
      <c r="I43" s="37">
        <v>0</v>
      </c>
      <c r="J43" s="47" t="s">
        <v>145</v>
      </c>
      <c r="K43" s="40"/>
    </row>
    <row r="44" spans="1:11" s="3" customFormat="1" x14ac:dyDescent="0.25">
      <c r="A44" s="14" t="s">
        <v>5</v>
      </c>
      <c r="B44" s="13" t="s">
        <v>4</v>
      </c>
      <c r="C44" s="7" t="s">
        <v>3</v>
      </c>
      <c r="D44" s="8">
        <v>49591215</v>
      </c>
      <c r="E44" s="7" t="s">
        <v>2</v>
      </c>
      <c r="F44" s="7" t="s">
        <v>1</v>
      </c>
      <c r="G44" s="6">
        <v>1760507</v>
      </c>
      <c r="H44" s="5">
        <v>63000</v>
      </c>
      <c r="I44" s="37">
        <v>63000</v>
      </c>
      <c r="J44" s="47"/>
    </row>
    <row r="45" spans="1:11" s="3" customFormat="1" ht="45" x14ac:dyDescent="0.25">
      <c r="A45" s="12" t="s">
        <v>103</v>
      </c>
      <c r="B45" s="8" t="s">
        <v>4</v>
      </c>
      <c r="C45" s="7" t="s">
        <v>102</v>
      </c>
      <c r="D45" s="8">
        <v>70856478</v>
      </c>
      <c r="E45" s="9" t="s">
        <v>23</v>
      </c>
      <c r="F45" s="7" t="s">
        <v>133</v>
      </c>
      <c r="G45" s="18">
        <v>2888527</v>
      </c>
      <c r="H45" s="5">
        <v>50000</v>
      </c>
      <c r="I45" s="37">
        <v>0</v>
      </c>
      <c r="J45" s="48" t="s">
        <v>147</v>
      </c>
    </row>
    <row r="46" spans="1:11" s="3" customFormat="1" ht="30" x14ac:dyDescent="0.25">
      <c r="A46" s="11" t="s">
        <v>86</v>
      </c>
      <c r="B46" s="10" t="s">
        <v>4</v>
      </c>
      <c r="C46" s="7" t="s">
        <v>85</v>
      </c>
      <c r="D46" s="13" t="s">
        <v>84</v>
      </c>
      <c r="E46" s="9" t="s">
        <v>10</v>
      </c>
      <c r="F46" s="7" t="s">
        <v>83</v>
      </c>
      <c r="G46" s="16">
        <v>8902024</v>
      </c>
      <c r="H46" s="5">
        <v>40000</v>
      </c>
      <c r="I46" s="37">
        <v>0</v>
      </c>
      <c r="J46" s="48" t="s">
        <v>147</v>
      </c>
      <c r="K46" s="40"/>
    </row>
    <row r="47" spans="1:11" s="3" customFormat="1" ht="30" x14ac:dyDescent="0.25">
      <c r="A47" s="12" t="s">
        <v>27</v>
      </c>
      <c r="B47" s="8" t="s">
        <v>4</v>
      </c>
      <c r="C47" s="7" t="s">
        <v>26</v>
      </c>
      <c r="D47" s="8">
        <v>27011283</v>
      </c>
      <c r="E47" s="9" t="s">
        <v>23</v>
      </c>
      <c r="F47" s="7" t="s">
        <v>97</v>
      </c>
      <c r="G47" s="6">
        <v>8014263</v>
      </c>
      <c r="H47" s="5">
        <v>80000</v>
      </c>
      <c r="I47" s="37">
        <v>0</v>
      </c>
      <c r="J47" s="48" t="s">
        <v>147</v>
      </c>
      <c r="K47" s="40"/>
    </row>
    <row r="48" spans="1:11" s="3" customFormat="1" ht="30" x14ac:dyDescent="0.25">
      <c r="A48" s="12" t="s">
        <v>27</v>
      </c>
      <c r="B48" s="8" t="s">
        <v>4</v>
      </c>
      <c r="C48" s="7" t="s">
        <v>26</v>
      </c>
      <c r="D48" s="8">
        <v>27011283</v>
      </c>
      <c r="E48" s="9" t="s">
        <v>23</v>
      </c>
      <c r="F48" s="7" t="s">
        <v>25</v>
      </c>
      <c r="G48" s="6">
        <v>8621793</v>
      </c>
      <c r="H48" s="5">
        <v>300000</v>
      </c>
      <c r="I48" s="37">
        <v>55000</v>
      </c>
      <c r="J48" s="47" t="s">
        <v>154</v>
      </c>
      <c r="K48" s="40"/>
    </row>
    <row r="49" spans="1:12" s="3" customFormat="1" ht="30" x14ac:dyDescent="0.25">
      <c r="A49" s="12" t="s">
        <v>20</v>
      </c>
      <c r="B49" s="8" t="s">
        <v>4</v>
      </c>
      <c r="C49" s="7" t="s">
        <v>153</v>
      </c>
      <c r="D49" s="8">
        <v>25380443</v>
      </c>
      <c r="E49" s="7" t="s">
        <v>10</v>
      </c>
      <c r="F49" s="7" t="s">
        <v>19</v>
      </c>
      <c r="G49" s="6">
        <v>2150312</v>
      </c>
      <c r="H49" s="5">
        <v>64000</v>
      </c>
      <c r="I49" s="37">
        <v>0</v>
      </c>
      <c r="J49" s="48" t="s">
        <v>148</v>
      </c>
      <c r="K49" s="40"/>
    </row>
    <row r="50" spans="1:12" s="3" customFormat="1" ht="30" x14ac:dyDescent="0.25">
      <c r="A50" s="12" t="s">
        <v>20</v>
      </c>
      <c r="B50" s="8" t="s">
        <v>4</v>
      </c>
      <c r="C50" s="7" t="s">
        <v>153</v>
      </c>
      <c r="D50" s="8">
        <v>25380443</v>
      </c>
      <c r="E50" s="7" t="s">
        <v>10</v>
      </c>
      <c r="F50" s="7" t="s">
        <v>21</v>
      </c>
      <c r="G50" s="6">
        <v>3770634</v>
      </c>
      <c r="H50" s="5">
        <v>148000</v>
      </c>
      <c r="I50" s="37">
        <v>148000</v>
      </c>
      <c r="J50" s="47"/>
      <c r="K50" s="40"/>
    </row>
    <row r="51" spans="1:12" s="3" customFormat="1" ht="30" x14ac:dyDescent="0.25">
      <c r="A51" s="12" t="s">
        <v>20</v>
      </c>
      <c r="B51" s="8" t="s">
        <v>4</v>
      </c>
      <c r="C51" s="7" t="s">
        <v>153</v>
      </c>
      <c r="D51" s="8">
        <v>25380443</v>
      </c>
      <c r="E51" s="7" t="s">
        <v>10</v>
      </c>
      <c r="F51" s="7" t="s">
        <v>22</v>
      </c>
      <c r="G51" s="6">
        <v>4597810</v>
      </c>
      <c r="H51" s="5">
        <v>100000</v>
      </c>
      <c r="I51" s="37">
        <v>100000</v>
      </c>
      <c r="J51" s="47"/>
      <c r="K51" s="40"/>
    </row>
    <row r="52" spans="1:12" s="3" customFormat="1" ht="30" x14ac:dyDescent="0.25">
      <c r="A52" s="22" t="s">
        <v>87</v>
      </c>
      <c r="B52" s="23" t="s">
        <v>4</v>
      </c>
      <c r="C52" s="24" t="s">
        <v>143</v>
      </c>
      <c r="D52" s="23">
        <v>44990901</v>
      </c>
      <c r="E52" s="24" t="s">
        <v>23</v>
      </c>
      <c r="F52" s="24" t="s">
        <v>143</v>
      </c>
      <c r="G52" s="25">
        <v>4441304</v>
      </c>
      <c r="H52" s="26">
        <v>48000</v>
      </c>
      <c r="I52" s="37">
        <v>0</v>
      </c>
      <c r="J52" s="48" t="s">
        <v>147</v>
      </c>
    </row>
    <row r="53" spans="1:12" s="3" customFormat="1" ht="30" x14ac:dyDescent="0.25">
      <c r="A53" s="12" t="s">
        <v>35</v>
      </c>
      <c r="B53" s="8" t="s">
        <v>4</v>
      </c>
      <c r="C53" s="7" t="s">
        <v>34</v>
      </c>
      <c r="D53" s="8">
        <v>65468562</v>
      </c>
      <c r="E53" s="9" t="s">
        <v>2</v>
      </c>
      <c r="F53" s="7" t="s">
        <v>37</v>
      </c>
      <c r="G53" s="6">
        <v>1314379</v>
      </c>
      <c r="H53" s="5">
        <v>79000</v>
      </c>
      <c r="I53" s="37">
        <v>0</v>
      </c>
      <c r="J53" s="47" t="s">
        <v>145</v>
      </c>
      <c r="K53" s="40"/>
    </row>
    <row r="54" spans="1:12" s="3" customFormat="1" ht="30" x14ac:dyDescent="0.25">
      <c r="A54" s="12" t="s">
        <v>35</v>
      </c>
      <c r="B54" s="8" t="s">
        <v>4</v>
      </c>
      <c r="C54" s="7" t="s">
        <v>34</v>
      </c>
      <c r="D54" s="8">
        <v>65468562</v>
      </c>
      <c r="E54" s="9" t="s">
        <v>2</v>
      </c>
      <c r="F54" s="7" t="s">
        <v>41</v>
      </c>
      <c r="G54" s="6">
        <v>3713576</v>
      </c>
      <c r="H54" s="5">
        <v>110000</v>
      </c>
      <c r="I54" s="37">
        <v>0</v>
      </c>
      <c r="J54" s="47" t="s">
        <v>145</v>
      </c>
      <c r="K54" s="40"/>
    </row>
    <row r="55" spans="1:12" s="3" customFormat="1" ht="30" x14ac:dyDescent="0.25">
      <c r="A55" s="12" t="s">
        <v>35</v>
      </c>
      <c r="B55" s="8" t="s">
        <v>4</v>
      </c>
      <c r="C55" s="7" t="s">
        <v>34</v>
      </c>
      <c r="D55" s="8">
        <v>65468562</v>
      </c>
      <c r="E55" s="9" t="s">
        <v>2</v>
      </c>
      <c r="F55" s="7" t="s">
        <v>140</v>
      </c>
      <c r="G55" s="6">
        <v>4203571</v>
      </c>
      <c r="H55" s="5">
        <v>175000</v>
      </c>
      <c r="I55" s="37">
        <v>0</v>
      </c>
      <c r="J55" s="47" t="s">
        <v>145</v>
      </c>
      <c r="K55" s="40"/>
    </row>
    <row r="56" spans="1:12" s="3" customFormat="1" ht="30" x14ac:dyDescent="0.25">
      <c r="A56" s="12" t="s">
        <v>35</v>
      </c>
      <c r="B56" s="8" t="s">
        <v>4</v>
      </c>
      <c r="C56" s="7" t="s">
        <v>34</v>
      </c>
      <c r="D56" s="8">
        <v>65468562</v>
      </c>
      <c r="E56" s="9" t="s">
        <v>2</v>
      </c>
      <c r="F56" s="7" t="s">
        <v>139</v>
      </c>
      <c r="G56" s="6">
        <v>4382973</v>
      </c>
      <c r="H56" s="5">
        <v>91000</v>
      </c>
      <c r="I56" s="37">
        <v>0</v>
      </c>
      <c r="J56" s="47" t="s">
        <v>145</v>
      </c>
      <c r="K56" s="40"/>
    </row>
    <row r="57" spans="1:12" s="3" customFormat="1" ht="30" x14ac:dyDescent="0.25">
      <c r="A57" s="12" t="s">
        <v>35</v>
      </c>
      <c r="B57" s="8" t="s">
        <v>4</v>
      </c>
      <c r="C57" s="7" t="s">
        <v>34</v>
      </c>
      <c r="D57" s="8">
        <v>65468562</v>
      </c>
      <c r="E57" s="9" t="s">
        <v>2</v>
      </c>
      <c r="F57" s="7" t="s">
        <v>104</v>
      </c>
      <c r="G57" s="6">
        <v>4512437</v>
      </c>
      <c r="H57" s="5">
        <v>65000</v>
      </c>
      <c r="I57" s="37">
        <v>0</v>
      </c>
      <c r="J57" s="48" t="s">
        <v>147</v>
      </c>
    </row>
    <row r="58" spans="1:12" s="3" customFormat="1" ht="30" x14ac:dyDescent="0.25">
      <c r="A58" s="12" t="s">
        <v>35</v>
      </c>
      <c r="B58" s="8" t="s">
        <v>4</v>
      </c>
      <c r="C58" s="7" t="s">
        <v>34</v>
      </c>
      <c r="D58" s="8">
        <v>65468562</v>
      </c>
      <c r="E58" s="9" t="s">
        <v>2</v>
      </c>
      <c r="F58" s="7" t="s">
        <v>42</v>
      </c>
      <c r="G58" s="6">
        <v>5406711</v>
      </c>
      <c r="H58" s="5">
        <v>165000</v>
      </c>
      <c r="I58" s="37">
        <v>0</v>
      </c>
      <c r="J58" s="47" t="s">
        <v>145</v>
      </c>
      <c r="K58" s="2"/>
    </row>
    <row r="59" spans="1:12" ht="30" x14ac:dyDescent="0.25">
      <c r="A59" s="12" t="s">
        <v>35</v>
      </c>
      <c r="B59" s="8" t="s">
        <v>4</v>
      </c>
      <c r="C59" s="7" t="s">
        <v>34</v>
      </c>
      <c r="D59" s="8">
        <v>65468562</v>
      </c>
      <c r="E59" s="9" t="s">
        <v>2</v>
      </c>
      <c r="F59" s="7" t="s">
        <v>36</v>
      </c>
      <c r="G59" s="6">
        <v>5875485</v>
      </c>
      <c r="H59" s="5">
        <v>70000</v>
      </c>
      <c r="I59" s="37">
        <v>0</v>
      </c>
      <c r="J59" s="47" t="s">
        <v>145</v>
      </c>
      <c r="L59" s="1"/>
    </row>
    <row r="60" spans="1:12" s="4" customFormat="1" ht="30" x14ac:dyDescent="0.25">
      <c r="A60" s="12" t="s">
        <v>35</v>
      </c>
      <c r="B60" s="8" t="s">
        <v>4</v>
      </c>
      <c r="C60" s="7" t="s">
        <v>34</v>
      </c>
      <c r="D60" s="8">
        <v>65468562</v>
      </c>
      <c r="E60" s="9" t="s">
        <v>2</v>
      </c>
      <c r="F60" s="7" t="s">
        <v>38</v>
      </c>
      <c r="G60" s="6">
        <v>6151225</v>
      </c>
      <c r="H60" s="5">
        <v>127000</v>
      </c>
      <c r="I60" s="37">
        <v>0</v>
      </c>
      <c r="J60" s="47" t="s">
        <v>145</v>
      </c>
    </row>
    <row r="61" spans="1:12" s="4" customFormat="1" ht="30" x14ac:dyDescent="0.25">
      <c r="A61" s="12" t="s">
        <v>35</v>
      </c>
      <c r="B61" s="8" t="s">
        <v>4</v>
      </c>
      <c r="C61" s="7" t="s">
        <v>34</v>
      </c>
      <c r="D61" s="8">
        <v>65468562</v>
      </c>
      <c r="E61" s="9" t="s">
        <v>2</v>
      </c>
      <c r="F61" s="7" t="s">
        <v>33</v>
      </c>
      <c r="G61" s="6">
        <v>6309790</v>
      </c>
      <c r="H61" s="5">
        <v>200000</v>
      </c>
      <c r="I61" s="37">
        <v>0</v>
      </c>
      <c r="J61" s="47" t="s">
        <v>145</v>
      </c>
      <c r="K61" s="40"/>
    </row>
    <row r="62" spans="1:12" s="4" customFormat="1" ht="30" x14ac:dyDescent="0.25">
      <c r="A62" s="12" t="s">
        <v>35</v>
      </c>
      <c r="B62" s="8" t="s">
        <v>4</v>
      </c>
      <c r="C62" s="7" t="s">
        <v>34</v>
      </c>
      <c r="D62" s="8">
        <v>65468562</v>
      </c>
      <c r="E62" s="9" t="s">
        <v>2</v>
      </c>
      <c r="F62" s="7" t="s">
        <v>39</v>
      </c>
      <c r="G62" s="6">
        <v>7185364</v>
      </c>
      <c r="H62" s="5">
        <v>175000</v>
      </c>
      <c r="I62" s="37">
        <v>0</v>
      </c>
      <c r="J62" s="47" t="s">
        <v>145</v>
      </c>
    </row>
    <row r="63" spans="1:12" s="4" customFormat="1" ht="30" x14ac:dyDescent="0.25">
      <c r="A63" s="12" t="s">
        <v>35</v>
      </c>
      <c r="B63" s="8" t="s">
        <v>4</v>
      </c>
      <c r="C63" s="7" t="s">
        <v>34</v>
      </c>
      <c r="D63" s="8">
        <v>65468562</v>
      </c>
      <c r="E63" s="9" t="s">
        <v>2</v>
      </c>
      <c r="F63" s="7" t="s">
        <v>40</v>
      </c>
      <c r="G63" s="6">
        <v>8324876</v>
      </c>
      <c r="H63" s="5">
        <v>212000</v>
      </c>
      <c r="I63" s="37">
        <v>0</v>
      </c>
      <c r="J63" s="47" t="s">
        <v>145</v>
      </c>
    </row>
    <row r="64" spans="1:12" s="3" customFormat="1" x14ac:dyDescent="0.25">
      <c r="A64" s="12" t="s">
        <v>124</v>
      </c>
      <c r="B64" s="8" t="s">
        <v>115</v>
      </c>
      <c r="C64" s="7" t="s">
        <v>34</v>
      </c>
      <c r="D64" s="8">
        <v>65468562</v>
      </c>
      <c r="E64" s="19" t="s">
        <v>2</v>
      </c>
      <c r="F64" s="7" t="s">
        <v>121</v>
      </c>
      <c r="G64" s="6">
        <v>1662001</v>
      </c>
      <c r="H64" s="5">
        <v>72000</v>
      </c>
      <c r="I64" s="37">
        <v>72000</v>
      </c>
      <c r="J64" s="49"/>
    </row>
    <row r="65" spans="1:17" s="3" customFormat="1" ht="45" x14ac:dyDescent="0.25">
      <c r="A65" s="14" t="s">
        <v>32</v>
      </c>
      <c r="B65" s="13" t="s">
        <v>4</v>
      </c>
      <c r="C65" s="7" t="s">
        <v>31</v>
      </c>
      <c r="D65" s="8">
        <v>44015178</v>
      </c>
      <c r="E65" s="7" t="s">
        <v>23</v>
      </c>
      <c r="F65" s="7" t="s">
        <v>31</v>
      </c>
      <c r="G65" s="6">
        <v>8450481</v>
      </c>
      <c r="H65" s="5">
        <v>75000</v>
      </c>
      <c r="I65" s="37">
        <v>0</v>
      </c>
      <c r="J65" s="47" t="s">
        <v>145</v>
      </c>
      <c r="K65" s="40"/>
    </row>
    <row r="66" spans="1:17" s="3" customFormat="1" ht="30" x14ac:dyDescent="0.25">
      <c r="A66" s="11" t="s">
        <v>12</v>
      </c>
      <c r="B66" s="10" t="s">
        <v>4</v>
      </c>
      <c r="C66" s="7" t="s">
        <v>11</v>
      </c>
      <c r="D66" s="8">
        <v>68145209</v>
      </c>
      <c r="E66" s="9" t="s">
        <v>10</v>
      </c>
      <c r="F66" s="7" t="s">
        <v>9</v>
      </c>
      <c r="G66" s="6">
        <v>6804682</v>
      </c>
      <c r="H66" s="5">
        <v>139000</v>
      </c>
      <c r="I66" s="37">
        <v>111000</v>
      </c>
      <c r="J66" s="47" t="s">
        <v>154</v>
      </c>
      <c r="K66" s="40"/>
    </row>
    <row r="67" spans="1:17" s="3" customFormat="1" ht="30" x14ac:dyDescent="0.25">
      <c r="A67" s="12" t="s">
        <v>94</v>
      </c>
      <c r="B67" s="8" t="s">
        <v>4</v>
      </c>
      <c r="C67" s="7" t="s">
        <v>93</v>
      </c>
      <c r="D67" s="8">
        <v>70623589</v>
      </c>
      <c r="E67" s="9" t="s">
        <v>23</v>
      </c>
      <c r="F67" s="7" t="s">
        <v>95</v>
      </c>
      <c r="G67" s="6">
        <v>4413080</v>
      </c>
      <c r="H67" s="5">
        <v>186000</v>
      </c>
      <c r="I67" s="37">
        <v>0</v>
      </c>
      <c r="J67" s="48" t="s">
        <v>147</v>
      </c>
    </row>
    <row r="68" spans="1:17" s="3" customFormat="1" ht="30" x14ac:dyDescent="0.25">
      <c r="A68" s="12" t="s">
        <v>94</v>
      </c>
      <c r="B68" s="8" t="s">
        <v>4</v>
      </c>
      <c r="C68" s="7" t="s">
        <v>93</v>
      </c>
      <c r="D68" s="8">
        <v>70623589</v>
      </c>
      <c r="E68" s="9" t="s">
        <v>23</v>
      </c>
      <c r="F68" s="7" t="s">
        <v>92</v>
      </c>
      <c r="G68" s="6">
        <v>8057815</v>
      </c>
      <c r="H68" s="5">
        <v>48000</v>
      </c>
      <c r="I68" s="37">
        <v>0</v>
      </c>
      <c r="J68" s="48" t="s">
        <v>147</v>
      </c>
      <c r="K68" s="40"/>
    </row>
    <row r="69" spans="1:17" s="3" customFormat="1" ht="30.75" thickBot="1" x14ac:dyDescent="0.3">
      <c r="A69" s="41" t="s">
        <v>30</v>
      </c>
      <c r="B69" s="42" t="s">
        <v>4</v>
      </c>
      <c r="C69" s="43" t="s">
        <v>29</v>
      </c>
      <c r="D69" s="42">
        <v>26200481</v>
      </c>
      <c r="E69" s="43" t="s">
        <v>10</v>
      </c>
      <c r="F69" s="43" t="s">
        <v>28</v>
      </c>
      <c r="G69" s="44">
        <v>4276818</v>
      </c>
      <c r="H69" s="45">
        <v>220000</v>
      </c>
      <c r="I69" s="46">
        <v>0</v>
      </c>
      <c r="J69" s="50" t="s">
        <v>145</v>
      </c>
    </row>
    <row r="70" spans="1:17" s="3" customFormat="1" ht="15.75" thickBot="1" x14ac:dyDescent="0.3">
      <c r="A70" s="51"/>
      <c r="B70" s="52"/>
      <c r="C70" s="53" t="s">
        <v>0</v>
      </c>
      <c r="D70" s="52"/>
      <c r="E70" s="52"/>
      <c r="F70" s="52"/>
      <c r="G70" s="52"/>
      <c r="H70" s="54">
        <f>SUM(H4:H69)</f>
        <v>7877000</v>
      </c>
      <c r="I70" s="54">
        <f>SUM(I4:I69)</f>
        <v>2480000</v>
      </c>
      <c r="J70" s="55"/>
      <c r="K70" s="40"/>
    </row>
    <row r="71" spans="1:17" s="61" customFormat="1" x14ac:dyDescent="0.25">
      <c r="A71" s="56" t="s">
        <v>155</v>
      </c>
      <c r="B71" s="56"/>
      <c r="C71" s="57"/>
      <c r="D71" s="56"/>
      <c r="E71" s="56"/>
      <c r="F71" s="56"/>
      <c r="G71" s="56"/>
      <c r="H71" s="58"/>
      <c r="I71" s="58"/>
      <c r="J71" s="59"/>
      <c r="K71" s="60"/>
    </row>
    <row r="72" spans="1:17" x14ac:dyDescent="0.25">
      <c r="A72" s="71" t="s">
        <v>156</v>
      </c>
      <c r="B72" s="71"/>
      <c r="C72" s="71"/>
      <c r="D72" s="71"/>
      <c r="E72" s="71"/>
      <c r="F72" s="71"/>
      <c r="G72" s="71"/>
      <c r="H72" s="71"/>
      <c r="I72" s="71"/>
      <c r="J72" s="71"/>
      <c r="L72" s="1"/>
    </row>
    <row r="73" spans="1:17" x14ac:dyDescent="0.25">
      <c r="A73" s="71" t="s">
        <v>149</v>
      </c>
      <c r="B73" s="71"/>
      <c r="C73" s="71"/>
      <c r="D73" s="71"/>
      <c r="E73" s="71"/>
      <c r="F73" s="71"/>
      <c r="G73" s="71"/>
      <c r="H73" s="71"/>
      <c r="I73" s="71"/>
      <c r="J73" s="71"/>
      <c r="K73" s="3"/>
      <c r="L73" s="3"/>
      <c r="M73" s="3"/>
      <c r="N73" s="3"/>
    </row>
    <row r="74" spans="1:17" x14ac:dyDescent="0.25">
      <c r="J74" s="4"/>
      <c r="L74" s="3"/>
      <c r="M74" s="3"/>
      <c r="N74" s="3"/>
      <c r="O74" s="3"/>
      <c r="P74" s="3"/>
      <c r="Q74" s="3"/>
    </row>
    <row r="75" spans="1:17" x14ac:dyDescent="0.25">
      <c r="L75" s="3"/>
      <c r="M75" s="3"/>
      <c r="N75" s="3"/>
      <c r="O75" s="3"/>
      <c r="P75" s="3"/>
      <c r="Q75" s="3"/>
    </row>
    <row r="76" spans="1:17" x14ac:dyDescent="0.25">
      <c r="L76" s="3"/>
      <c r="M76" s="3"/>
      <c r="N76" s="3"/>
      <c r="O76" s="3"/>
      <c r="P76" s="3"/>
      <c r="Q76" s="3"/>
    </row>
    <row r="77" spans="1:17" x14ac:dyDescent="0.25">
      <c r="L77" s="3"/>
      <c r="M77" s="3"/>
      <c r="N77" s="3"/>
      <c r="O77" s="3"/>
      <c r="P77" s="3"/>
      <c r="Q77" s="3"/>
    </row>
    <row r="78" spans="1:17" x14ac:dyDescent="0.25">
      <c r="L78" s="3"/>
      <c r="M78" s="3"/>
      <c r="N78" s="3"/>
      <c r="O78" s="3"/>
      <c r="P78" s="3"/>
      <c r="Q78" s="3"/>
    </row>
    <row r="79" spans="1:17" x14ac:dyDescent="0.25">
      <c r="L79" s="3"/>
      <c r="M79" s="3"/>
      <c r="N79" s="3"/>
      <c r="O79" s="3"/>
      <c r="P79" s="3"/>
      <c r="Q79" s="3"/>
    </row>
    <row r="82" spans="10:12" x14ac:dyDescent="0.25">
      <c r="J82" s="2"/>
      <c r="L82" s="1"/>
    </row>
    <row r="83" spans="10:12" x14ac:dyDescent="0.25">
      <c r="J83" s="2"/>
      <c r="L83" s="1"/>
    </row>
    <row r="84" spans="10:12" x14ac:dyDescent="0.25">
      <c r="J84" s="2"/>
      <c r="L84" s="1"/>
    </row>
    <row r="85" spans="10:12" x14ac:dyDescent="0.25">
      <c r="J85" s="2"/>
      <c r="L85" s="1"/>
    </row>
    <row r="86" spans="10:12" x14ac:dyDescent="0.25">
      <c r="J86" s="2"/>
      <c r="L86" s="1"/>
    </row>
  </sheetData>
  <autoFilter ref="A3:Q73"/>
  <sortState ref="A7:J72">
    <sortCondition ref="C7:C72"/>
    <sortCondition ref="B7:B72"/>
  </sortState>
  <mergeCells count="4">
    <mergeCell ref="A2:J2"/>
    <mergeCell ref="A1:J1"/>
    <mergeCell ref="A72:J72"/>
    <mergeCell ref="A73:J73"/>
  </mergeCells>
  <pageMargins left="0.43307086614173229" right="0.23622047244094491" top="0.35433070866141736" bottom="0.19685039370078741" header="0" footer="0"/>
  <pageSetup paperSize="9" scale="48" fitToHeight="0" orientation="landscape" horizontalDpi="4294967294" r:id="rId1"/>
  <ignoredErrors>
    <ignoredError sqref="D17:D18" numberStoredAsText="1"/>
    <ignoredError sqref="A9:A10 A13:A16 A20:A21 A23 A25:A26 A37:A39 A42:A43 A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zoomScale="84" zoomScaleNormal="84" zoomScaleSheetLayoutView="83" workbookViewId="0">
      <selection sqref="A1:J1"/>
    </sheetView>
  </sheetViews>
  <sheetFormatPr defaultRowHeight="15" x14ac:dyDescent="0.25"/>
  <cols>
    <col min="1" max="1" width="8.28515625" style="1" customWidth="1"/>
    <col min="2" max="2" width="10.140625" style="1" customWidth="1"/>
    <col min="3" max="3" width="27.28515625" style="1" customWidth="1"/>
    <col min="4" max="4" width="10" style="1" bestFit="1" customWidth="1"/>
    <col min="5" max="5" width="19.5703125" style="1" customWidth="1"/>
    <col min="6" max="6" width="39.42578125" style="1" bestFit="1" customWidth="1"/>
    <col min="7" max="7" width="23.5703125" style="1" bestFit="1" customWidth="1"/>
    <col min="8" max="8" width="11.85546875" style="1" customWidth="1"/>
    <col min="9" max="9" width="10.140625" style="1" bestFit="1" customWidth="1"/>
    <col min="10" max="10" width="32.7109375" style="1" customWidth="1"/>
    <col min="11" max="16384" width="9.140625" style="1"/>
  </cols>
  <sheetData>
    <row r="1" spans="1:10" s="3" customFormat="1" ht="47.25" customHeight="1" thickBot="1" x14ac:dyDescent="0.3">
      <c r="A1" s="69" t="s">
        <v>158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s="3" customFormat="1" ht="45" x14ac:dyDescent="0.25">
      <c r="A2" s="28" t="s">
        <v>82</v>
      </c>
      <c r="B2" s="29" t="s">
        <v>81</v>
      </c>
      <c r="C2" s="30" t="s">
        <v>80</v>
      </c>
      <c r="D2" s="29" t="s">
        <v>78</v>
      </c>
      <c r="E2" s="30" t="s">
        <v>79</v>
      </c>
      <c r="F2" s="30" t="s">
        <v>77</v>
      </c>
      <c r="G2" s="31" t="s">
        <v>76</v>
      </c>
      <c r="H2" s="36" t="s">
        <v>131</v>
      </c>
      <c r="I2" s="32" t="s">
        <v>130</v>
      </c>
      <c r="J2" s="33" t="s">
        <v>75</v>
      </c>
    </row>
    <row r="3" spans="1:10" s="3" customFormat="1" ht="30" x14ac:dyDescent="0.25">
      <c r="A3" s="11" t="s">
        <v>47</v>
      </c>
      <c r="B3" s="10" t="s">
        <v>4</v>
      </c>
      <c r="C3" s="7" t="s">
        <v>163</v>
      </c>
      <c r="D3" s="8">
        <v>40613411</v>
      </c>
      <c r="E3" s="9" t="s">
        <v>23</v>
      </c>
      <c r="F3" s="7" t="s">
        <v>138</v>
      </c>
      <c r="G3" s="6">
        <v>1461792</v>
      </c>
      <c r="H3" s="5">
        <v>20000</v>
      </c>
      <c r="I3" s="37">
        <v>0</v>
      </c>
      <c r="J3" s="47" t="s">
        <v>159</v>
      </c>
    </row>
    <row r="4" spans="1:10" s="3" customFormat="1" ht="30" x14ac:dyDescent="0.25">
      <c r="A4" s="11" t="s">
        <v>47</v>
      </c>
      <c r="B4" s="10" t="s">
        <v>4</v>
      </c>
      <c r="C4" s="7" t="s">
        <v>163</v>
      </c>
      <c r="D4" s="8">
        <v>40613411</v>
      </c>
      <c r="E4" s="9" t="s">
        <v>23</v>
      </c>
      <c r="F4" s="7" t="s">
        <v>46</v>
      </c>
      <c r="G4" s="6">
        <v>3553396</v>
      </c>
      <c r="H4" s="5">
        <v>102000</v>
      </c>
      <c r="I4" s="37">
        <v>102000</v>
      </c>
      <c r="J4" s="47"/>
    </row>
    <row r="5" spans="1:10" s="3" customFormat="1" ht="30" x14ac:dyDescent="0.25">
      <c r="A5" s="11" t="s">
        <v>47</v>
      </c>
      <c r="B5" s="10" t="s">
        <v>4</v>
      </c>
      <c r="C5" s="7" t="s">
        <v>151</v>
      </c>
      <c r="D5" s="8">
        <v>40613411</v>
      </c>
      <c r="E5" s="9" t="s">
        <v>23</v>
      </c>
      <c r="F5" s="7" t="s">
        <v>136</v>
      </c>
      <c r="G5" s="6">
        <v>3724158</v>
      </c>
      <c r="H5" s="5">
        <v>300000</v>
      </c>
      <c r="I5" s="37">
        <v>300000</v>
      </c>
      <c r="J5" s="47"/>
    </row>
    <row r="6" spans="1:10" s="3" customFormat="1" ht="30" x14ac:dyDescent="0.25">
      <c r="A6" s="11" t="s">
        <v>47</v>
      </c>
      <c r="B6" s="10" t="s">
        <v>4</v>
      </c>
      <c r="C6" s="7" t="s">
        <v>163</v>
      </c>
      <c r="D6" s="8">
        <v>40613411</v>
      </c>
      <c r="E6" s="9" t="s">
        <v>23</v>
      </c>
      <c r="F6" s="7" t="s">
        <v>137</v>
      </c>
      <c r="G6" s="6">
        <v>4978534</v>
      </c>
      <c r="H6" s="5">
        <v>85000</v>
      </c>
      <c r="I6" s="37">
        <v>85000</v>
      </c>
      <c r="J6" s="47"/>
    </row>
    <row r="7" spans="1:10" s="3" customFormat="1" ht="30" x14ac:dyDescent="0.25">
      <c r="A7" s="14" t="s">
        <v>63</v>
      </c>
      <c r="B7" s="13" t="s">
        <v>4</v>
      </c>
      <c r="C7" s="7" t="s">
        <v>62</v>
      </c>
      <c r="D7" s="8">
        <v>69610371</v>
      </c>
      <c r="E7" s="9" t="s">
        <v>23</v>
      </c>
      <c r="F7" s="7" t="s">
        <v>64</v>
      </c>
      <c r="G7" s="6">
        <v>4598329</v>
      </c>
      <c r="H7" s="5">
        <v>170000</v>
      </c>
      <c r="I7" s="37">
        <v>170000</v>
      </c>
      <c r="J7" s="47"/>
    </row>
    <row r="8" spans="1:10" s="3" customFormat="1" ht="60" x14ac:dyDescent="0.25">
      <c r="A8" s="14" t="s">
        <v>63</v>
      </c>
      <c r="B8" s="13" t="s">
        <v>4</v>
      </c>
      <c r="C8" s="7" t="s">
        <v>62</v>
      </c>
      <c r="D8" s="8">
        <v>69610371</v>
      </c>
      <c r="E8" s="9" t="s">
        <v>23</v>
      </c>
      <c r="F8" s="7" t="s">
        <v>146</v>
      </c>
      <c r="G8" s="6">
        <v>4688048</v>
      </c>
      <c r="H8" s="5">
        <v>37000</v>
      </c>
      <c r="I8" s="37">
        <v>0</v>
      </c>
      <c r="J8" s="67" t="s">
        <v>161</v>
      </c>
    </row>
    <row r="9" spans="1:10" s="3" customFormat="1" ht="30" x14ac:dyDescent="0.25">
      <c r="A9" s="12" t="s">
        <v>128</v>
      </c>
      <c r="B9" s="8" t="s">
        <v>115</v>
      </c>
      <c r="C9" s="7" t="s">
        <v>116</v>
      </c>
      <c r="D9" s="13" t="s">
        <v>117</v>
      </c>
      <c r="E9" s="19" t="s">
        <v>10</v>
      </c>
      <c r="F9" s="7" t="s">
        <v>116</v>
      </c>
      <c r="G9" s="6">
        <v>1926246</v>
      </c>
      <c r="H9" s="5">
        <v>300000</v>
      </c>
      <c r="I9" s="37">
        <v>300000</v>
      </c>
      <c r="J9" s="49"/>
    </row>
    <row r="10" spans="1:10" s="3" customFormat="1" ht="30" x14ac:dyDescent="0.25">
      <c r="A10" s="11" t="s">
        <v>126</v>
      </c>
      <c r="B10" s="10" t="s">
        <v>115</v>
      </c>
      <c r="C10" s="7" t="s">
        <v>129</v>
      </c>
      <c r="D10" s="8">
        <v>28659392</v>
      </c>
      <c r="E10" s="19" t="s">
        <v>10</v>
      </c>
      <c r="F10" s="7" t="s">
        <v>123</v>
      </c>
      <c r="G10" s="6">
        <v>4550261</v>
      </c>
      <c r="H10" s="5">
        <v>116000</v>
      </c>
      <c r="I10" s="37">
        <v>116000</v>
      </c>
      <c r="J10" s="49"/>
    </row>
    <row r="11" spans="1:10" s="3" customFormat="1" ht="30" x14ac:dyDescent="0.25">
      <c r="A11" s="11" t="s">
        <v>61</v>
      </c>
      <c r="B11" s="10" t="s">
        <v>4</v>
      </c>
      <c r="C11" s="9" t="s">
        <v>60</v>
      </c>
      <c r="D11" s="17">
        <v>48806749</v>
      </c>
      <c r="E11" s="9" t="s">
        <v>2</v>
      </c>
      <c r="F11" s="9" t="s">
        <v>59</v>
      </c>
      <c r="G11" s="16">
        <v>1465556</v>
      </c>
      <c r="H11" s="15">
        <v>67000</v>
      </c>
      <c r="I11" s="39">
        <v>67000</v>
      </c>
      <c r="J11" s="47"/>
    </row>
    <row r="12" spans="1:10" s="3" customFormat="1" x14ac:dyDescent="0.25">
      <c r="A12" s="14" t="s">
        <v>72</v>
      </c>
      <c r="B12" s="13" t="s">
        <v>4</v>
      </c>
      <c r="C12" s="7" t="s">
        <v>71</v>
      </c>
      <c r="D12" s="8">
        <v>26990881</v>
      </c>
      <c r="E12" s="7" t="s">
        <v>23</v>
      </c>
      <c r="F12" s="7" t="s">
        <v>135</v>
      </c>
      <c r="G12" s="6">
        <v>9340570</v>
      </c>
      <c r="H12" s="5">
        <v>39000</v>
      </c>
      <c r="I12" s="37">
        <v>39000</v>
      </c>
      <c r="J12" s="47"/>
    </row>
    <row r="13" spans="1:10" s="3" customFormat="1" x14ac:dyDescent="0.25">
      <c r="A13" s="12" t="s">
        <v>24</v>
      </c>
      <c r="B13" s="8" t="s">
        <v>4</v>
      </c>
      <c r="C13" s="7" t="s">
        <v>165</v>
      </c>
      <c r="D13" s="8">
        <v>67339018</v>
      </c>
      <c r="E13" s="9" t="s">
        <v>23</v>
      </c>
      <c r="F13" s="7" t="s">
        <v>141</v>
      </c>
      <c r="G13" s="6">
        <v>3838899</v>
      </c>
      <c r="H13" s="5">
        <v>87000</v>
      </c>
      <c r="I13" s="37">
        <v>87000</v>
      </c>
      <c r="J13" s="47"/>
    </row>
    <row r="14" spans="1:10" s="3" customFormat="1" ht="30" x14ac:dyDescent="0.25">
      <c r="A14" s="11" t="s">
        <v>114</v>
      </c>
      <c r="B14" s="10" t="s">
        <v>115</v>
      </c>
      <c r="C14" s="9" t="s">
        <v>122</v>
      </c>
      <c r="D14" s="17">
        <v>25900757</v>
      </c>
      <c r="E14" s="68" t="s">
        <v>10</v>
      </c>
      <c r="F14" s="9" t="s">
        <v>123</v>
      </c>
      <c r="G14" s="16">
        <v>7463781</v>
      </c>
      <c r="H14" s="15">
        <v>95000</v>
      </c>
      <c r="I14" s="39">
        <v>95000</v>
      </c>
      <c r="J14" s="49"/>
    </row>
    <row r="15" spans="1:10" s="3" customFormat="1" ht="30" x14ac:dyDescent="0.25">
      <c r="A15" s="14" t="s">
        <v>67</v>
      </c>
      <c r="B15" s="13" t="s">
        <v>4</v>
      </c>
      <c r="C15" s="7" t="s">
        <v>66</v>
      </c>
      <c r="D15" s="8">
        <v>66182565</v>
      </c>
      <c r="E15" s="9" t="s">
        <v>2</v>
      </c>
      <c r="F15" s="7" t="s">
        <v>65</v>
      </c>
      <c r="G15" s="6">
        <v>8857480</v>
      </c>
      <c r="H15" s="5">
        <v>93000</v>
      </c>
      <c r="I15" s="37">
        <v>33000</v>
      </c>
      <c r="J15" s="47" t="s">
        <v>162</v>
      </c>
    </row>
    <row r="16" spans="1:10" s="3" customFormat="1" ht="30" x14ac:dyDescent="0.25">
      <c r="A16" s="11" t="s">
        <v>45</v>
      </c>
      <c r="B16" s="10" t="s">
        <v>4</v>
      </c>
      <c r="C16" s="9" t="s">
        <v>44</v>
      </c>
      <c r="D16" s="17">
        <v>60337842</v>
      </c>
      <c r="E16" s="9" t="s">
        <v>2</v>
      </c>
      <c r="F16" s="9" t="s">
        <v>105</v>
      </c>
      <c r="G16" s="16">
        <v>1304507</v>
      </c>
      <c r="H16" s="15">
        <v>23000</v>
      </c>
      <c r="I16" s="37">
        <v>0</v>
      </c>
      <c r="J16" s="47" t="s">
        <v>159</v>
      </c>
    </row>
    <row r="17" spans="1:10" s="3" customFormat="1" ht="30" x14ac:dyDescent="0.25">
      <c r="A17" s="11" t="s">
        <v>45</v>
      </c>
      <c r="B17" s="10" t="s">
        <v>4</v>
      </c>
      <c r="C17" s="9" t="s">
        <v>44</v>
      </c>
      <c r="D17" s="17">
        <v>60337842</v>
      </c>
      <c r="E17" s="9" t="s">
        <v>2</v>
      </c>
      <c r="F17" s="9" t="s">
        <v>43</v>
      </c>
      <c r="G17" s="16">
        <v>1848801</v>
      </c>
      <c r="H17" s="15">
        <v>79000</v>
      </c>
      <c r="I17" s="39">
        <v>31000</v>
      </c>
      <c r="J17" s="47" t="s">
        <v>162</v>
      </c>
    </row>
    <row r="18" spans="1:10" s="3" customFormat="1" x14ac:dyDescent="0.25">
      <c r="A18" s="12" t="s">
        <v>120</v>
      </c>
      <c r="B18" s="8" t="s">
        <v>115</v>
      </c>
      <c r="C18" s="9" t="s">
        <v>44</v>
      </c>
      <c r="D18" s="17">
        <v>60337842</v>
      </c>
      <c r="E18" s="20" t="s">
        <v>2</v>
      </c>
      <c r="F18" s="7" t="s">
        <v>119</v>
      </c>
      <c r="G18" s="8">
        <v>1449464</v>
      </c>
      <c r="H18" s="5">
        <v>180000</v>
      </c>
      <c r="I18" s="37">
        <v>180000</v>
      </c>
      <c r="J18" s="49"/>
    </row>
    <row r="19" spans="1:10" s="3" customFormat="1" x14ac:dyDescent="0.25">
      <c r="A19" s="12" t="s">
        <v>120</v>
      </c>
      <c r="B19" s="8" t="s">
        <v>115</v>
      </c>
      <c r="C19" s="9" t="s">
        <v>44</v>
      </c>
      <c r="D19" s="17">
        <v>60337842</v>
      </c>
      <c r="E19" s="20" t="s">
        <v>2</v>
      </c>
      <c r="F19" s="7" t="s">
        <v>127</v>
      </c>
      <c r="G19" s="8">
        <v>3710726</v>
      </c>
      <c r="H19" s="5">
        <v>80000</v>
      </c>
      <c r="I19" s="37">
        <v>80000</v>
      </c>
      <c r="J19" s="49"/>
    </row>
    <row r="20" spans="1:10" s="3" customFormat="1" ht="30" x14ac:dyDescent="0.25">
      <c r="A20" s="12" t="s">
        <v>15</v>
      </c>
      <c r="B20" s="8" t="s">
        <v>4</v>
      </c>
      <c r="C20" s="7" t="s">
        <v>14</v>
      </c>
      <c r="D20" s="8">
        <v>45235201</v>
      </c>
      <c r="E20" s="9" t="s">
        <v>2</v>
      </c>
      <c r="F20" s="7" t="s">
        <v>96</v>
      </c>
      <c r="G20" s="6">
        <v>3883231</v>
      </c>
      <c r="H20" s="5">
        <v>69000</v>
      </c>
      <c r="I20" s="37">
        <v>0</v>
      </c>
      <c r="J20" s="47" t="s">
        <v>159</v>
      </c>
    </row>
    <row r="21" spans="1:10" s="3" customFormat="1" x14ac:dyDescent="0.25">
      <c r="A21" s="12" t="s">
        <v>15</v>
      </c>
      <c r="B21" s="8" t="s">
        <v>4</v>
      </c>
      <c r="C21" s="7" t="s">
        <v>14</v>
      </c>
      <c r="D21" s="8">
        <v>45235201</v>
      </c>
      <c r="E21" s="9" t="s">
        <v>2</v>
      </c>
      <c r="F21" s="7" t="s">
        <v>13</v>
      </c>
      <c r="G21" s="6">
        <v>5369461</v>
      </c>
      <c r="H21" s="5">
        <v>48000</v>
      </c>
      <c r="I21" s="37">
        <v>48000</v>
      </c>
      <c r="J21" s="47"/>
    </row>
    <row r="22" spans="1:10" s="3" customFormat="1" ht="60" x14ac:dyDescent="0.25">
      <c r="A22" s="12" t="s">
        <v>15</v>
      </c>
      <c r="B22" s="8" t="s">
        <v>4</v>
      </c>
      <c r="C22" s="7" t="s">
        <v>14</v>
      </c>
      <c r="D22" s="8">
        <v>45235201</v>
      </c>
      <c r="E22" s="9" t="s">
        <v>2</v>
      </c>
      <c r="F22" s="7" t="s">
        <v>16</v>
      </c>
      <c r="G22" s="6">
        <v>5623457</v>
      </c>
      <c r="H22" s="5">
        <v>39000</v>
      </c>
      <c r="I22" s="37">
        <v>0</v>
      </c>
      <c r="J22" s="67" t="s">
        <v>161</v>
      </c>
    </row>
    <row r="23" spans="1:10" s="3" customFormat="1" ht="60" x14ac:dyDescent="0.25">
      <c r="A23" s="12" t="s">
        <v>15</v>
      </c>
      <c r="B23" s="8" t="s">
        <v>4</v>
      </c>
      <c r="C23" s="7" t="s">
        <v>14</v>
      </c>
      <c r="D23" s="8">
        <v>45235201</v>
      </c>
      <c r="E23" s="9" t="s">
        <v>2</v>
      </c>
      <c r="F23" s="7" t="s">
        <v>142</v>
      </c>
      <c r="G23" s="6">
        <v>6479518</v>
      </c>
      <c r="H23" s="5">
        <v>43000</v>
      </c>
      <c r="I23" s="37">
        <v>0</v>
      </c>
      <c r="J23" s="67" t="s">
        <v>161</v>
      </c>
    </row>
    <row r="24" spans="1:10" s="3" customFormat="1" x14ac:dyDescent="0.25">
      <c r="A24" s="12" t="s">
        <v>15</v>
      </c>
      <c r="B24" s="8" t="s">
        <v>4</v>
      </c>
      <c r="C24" s="7" t="s">
        <v>14</v>
      </c>
      <c r="D24" s="8">
        <v>45235201</v>
      </c>
      <c r="E24" s="9" t="s">
        <v>2</v>
      </c>
      <c r="F24" s="7" t="s">
        <v>18</v>
      </c>
      <c r="G24" s="6">
        <v>7635104</v>
      </c>
      <c r="H24" s="5">
        <v>78000</v>
      </c>
      <c r="I24" s="37">
        <v>78000</v>
      </c>
      <c r="J24" s="47"/>
    </row>
    <row r="25" spans="1:10" s="3" customFormat="1" ht="60" x14ac:dyDescent="0.25">
      <c r="A25" s="12" t="s">
        <v>15</v>
      </c>
      <c r="B25" s="8" t="s">
        <v>4</v>
      </c>
      <c r="C25" s="7" t="s">
        <v>14</v>
      </c>
      <c r="D25" s="8">
        <v>45235201</v>
      </c>
      <c r="E25" s="9" t="s">
        <v>2</v>
      </c>
      <c r="F25" s="7" t="s">
        <v>17</v>
      </c>
      <c r="G25" s="6">
        <v>9210617</v>
      </c>
      <c r="H25" s="5">
        <v>51000</v>
      </c>
      <c r="I25" s="37">
        <v>0</v>
      </c>
      <c r="J25" s="67" t="s">
        <v>161</v>
      </c>
    </row>
    <row r="26" spans="1:10" s="3" customFormat="1" x14ac:dyDescent="0.25">
      <c r="A26" s="14" t="s">
        <v>118</v>
      </c>
      <c r="B26" s="8" t="s">
        <v>115</v>
      </c>
      <c r="C26" s="7" t="s">
        <v>125</v>
      </c>
      <c r="D26" s="8">
        <v>44937377</v>
      </c>
      <c r="E26" s="19" t="s">
        <v>2</v>
      </c>
      <c r="F26" s="7" t="s">
        <v>144</v>
      </c>
      <c r="G26" s="6">
        <v>6665663</v>
      </c>
      <c r="H26" s="5">
        <v>120000</v>
      </c>
      <c r="I26" s="37">
        <v>120000</v>
      </c>
      <c r="J26" s="49"/>
    </row>
    <row r="27" spans="1:10" s="3" customFormat="1" x14ac:dyDescent="0.25">
      <c r="A27" s="14" t="s">
        <v>5</v>
      </c>
      <c r="B27" s="13" t="s">
        <v>4</v>
      </c>
      <c r="C27" s="7" t="s">
        <v>3</v>
      </c>
      <c r="D27" s="8">
        <v>49591215</v>
      </c>
      <c r="E27" s="7" t="s">
        <v>2</v>
      </c>
      <c r="F27" s="7" t="s">
        <v>1</v>
      </c>
      <c r="G27" s="6">
        <v>1760507</v>
      </c>
      <c r="H27" s="5">
        <v>63000</v>
      </c>
      <c r="I27" s="37">
        <v>63000</v>
      </c>
      <c r="J27" s="47"/>
    </row>
    <row r="28" spans="1:10" s="3" customFormat="1" ht="30" x14ac:dyDescent="0.25">
      <c r="A28" s="12" t="s">
        <v>27</v>
      </c>
      <c r="B28" s="8" t="s">
        <v>4</v>
      </c>
      <c r="C28" s="7" t="s">
        <v>26</v>
      </c>
      <c r="D28" s="8">
        <v>27011283</v>
      </c>
      <c r="E28" s="9" t="s">
        <v>23</v>
      </c>
      <c r="F28" s="7" t="s">
        <v>97</v>
      </c>
      <c r="G28" s="6">
        <v>8014263</v>
      </c>
      <c r="H28" s="5">
        <v>80000</v>
      </c>
      <c r="I28" s="37">
        <v>0</v>
      </c>
      <c r="J28" s="47" t="s">
        <v>159</v>
      </c>
    </row>
    <row r="29" spans="1:10" s="3" customFormat="1" ht="30" x14ac:dyDescent="0.25">
      <c r="A29" s="12" t="s">
        <v>27</v>
      </c>
      <c r="B29" s="8" t="s">
        <v>4</v>
      </c>
      <c r="C29" s="7" t="s">
        <v>26</v>
      </c>
      <c r="D29" s="8">
        <v>27011283</v>
      </c>
      <c r="E29" s="9" t="s">
        <v>23</v>
      </c>
      <c r="F29" s="7" t="s">
        <v>25</v>
      </c>
      <c r="G29" s="6">
        <v>8621793</v>
      </c>
      <c r="H29" s="5">
        <v>300000</v>
      </c>
      <c r="I29" s="37">
        <v>55000</v>
      </c>
      <c r="J29" s="47" t="s">
        <v>162</v>
      </c>
    </row>
    <row r="30" spans="1:10" s="3" customFormat="1" ht="60" x14ac:dyDescent="0.25">
      <c r="A30" s="12" t="s">
        <v>20</v>
      </c>
      <c r="B30" s="8" t="s">
        <v>4</v>
      </c>
      <c r="C30" s="7" t="s">
        <v>153</v>
      </c>
      <c r="D30" s="8">
        <v>25380443</v>
      </c>
      <c r="E30" s="7" t="s">
        <v>10</v>
      </c>
      <c r="F30" s="7" t="s">
        <v>19</v>
      </c>
      <c r="G30" s="6">
        <v>2150312</v>
      </c>
      <c r="H30" s="5">
        <v>64000</v>
      </c>
      <c r="I30" s="37">
        <v>0</v>
      </c>
      <c r="J30" s="67" t="s">
        <v>160</v>
      </c>
    </row>
    <row r="31" spans="1:10" s="3" customFormat="1" ht="30" x14ac:dyDescent="0.25">
      <c r="A31" s="12" t="s">
        <v>20</v>
      </c>
      <c r="B31" s="8" t="s">
        <v>4</v>
      </c>
      <c r="C31" s="7" t="s">
        <v>153</v>
      </c>
      <c r="D31" s="8">
        <v>25380443</v>
      </c>
      <c r="E31" s="7" t="s">
        <v>10</v>
      </c>
      <c r="F31" s="7" t="s">
        <v>21</v>
      </c>
      <c r="G31" s="6">
        <v>3770634</v>
      </c>
      <c r="H31" s="5">
        <v>148000</v>
      </c>
      <c r="I31" s="37">
        <v>148000</v>
      </c>
      <c r="J31" s="47"/>
    </row>
    <row r="32" spans="1:10" s="3" customFormat="1" ht="30" x14ac:dyDescent="0.25">
      <c r="A32" s="12" t="s">
        <v>20</v>
      </c>
      <c r="B32" s="8" t="s">
        <v>4</v>
      </c>
      <c r="C32" s="7" t="s">
        <v>153</v>
      </c>
      <c r="D32" s="8">
        <v>25380443</v>
      </c>
      <c r="E32" s="7" t="s">
        <v>10</v>
      </c>
      <c r="F32" s="7" t="s">
        <v>22</v>
      </c>
      <c r="G32" s="6">
        <v>4597810</v>
      </c>
      <c r="H32" s="5">
        <v>100000</v>
      </c>
      <c r="I32" s="37">
        <v>100000</v>
      </c>
      <c r="J32" s="47"/>
    </row>
    <row r="33" spans="1:10" s="3" customFormat="1" x14ac:dyDescent="0.25">
      <c r="A33" s="12" t="s">
        <v>124</v>
      </c>
      <c r="B33" s="8" t="s">
        <v>115</v>
      </c>
      <c r="C33" s="7" t="s">
        <v>34</v>
      </c>
      <c r="D33" s="8">
        <v>65468562</v>
      </c>
      <c r="E33" s="19" t="s">
        <v>2</v>
      </c>
      <c r="F33" s="7" t="s">
        <v>121</v>
      </c>
      <c r="G33" s="6">
        <v>1662001</v>
      </c>
      <c r="H33" s="5">
        <v>72000</v>
      </c>
      <c r="I33" s="37">
        <v>72000</v>
      </c>
      <c r="J33" s="49"/>
    </row>
    <row r="34" spans="1:10" s="3" customFormat="1" ht="30" x14ac:dyDescent="0.25">
      <c r="A34" s="11" t="s">
        <v>12</v>
      </c>
      <c r="B34" s="10" t="s">
        <v>4</v>
      </c>
      <c r="C34" s="7" t="s">
        <v>164</v>
      </c>
      <c r="D34" s="8">
        <v>68145209</v>
      </c>
      <c r="E34" s="9" t="s">
        <v>10</v>
      </c>
      <c r="F34" s="7" t="s">
        <v>9</v>
      </c>
      <c r="G34" s="6">
        <v>6804682</v>
      </c>
      <c r="H34" s="5">
        <v>139000</v>
      </c>
      <c r="I34" s="37">
        <v>111000</v>
      </c>
      <c r="J34" s="47" t="s">
        <v>162</v>
      </c>
    </row>
    <row r="35" spans="1:10" s="3" customFormat="1" ht="15.75" thickBot="1" x14ac:dyDescent="0.3">
      <c r="A35" s="62"/>
      <c r="B35" s="63"/>
      <c r="C35" s="64" t="s">
        <v>0</v>
      </c>
      <c r="D35" s="63"/>
      <c r="E35" s="63"/>
      <c r="F35" s="63"/>
      <c r="G35" s="63"/>
      <c r="H35" s="65">
        <f>SUM(H3:H34)</f>
        <v>3287000</v>
      </c>
      <c r="I35" s="65">
        <f>SUM(I3:I34)</f>
        <v>2480000</v>
      </c>
      <c r="J35" s="66"/>
    </row>
    <row r="36" spans="1:10" s="61" customFormat="1" x14ac:dyDescent="0.25">
      <c r="A36" s="56"/>
      <c r="B36" s="56"/>
      <c r="C36" s="57"/>
      <c r="D36" s="56"/>
      <c r="E36" s="56"/>
      <c r="F36" s="56"/>
      <c r="G36" s="56"/>
      <c r="H36" s="58"/>
      <c r="I36" s="58"/>
      <c r="J36" s="59"/>
    </row>
    <row r="37" spans="1:10" x14ac:dyDescent="0.25">
      <c r="A37" s="71" t="s">
        <v>156</v>
      </c>
      <c r="B37" s="71"/>
      <c r="C37" s="71"/>
      <c r="D37" s="71"/>
      <c r="E37" s="71"/>
      <c r="F37" s="71"/>
      <c r="G37" s="71"/>
      <c r="H37" s="71"/>
      <c r="I37" s="71"/>
      <c r="J37" s="71"/>
    </row>
    <row r="38" spans="1:10" x14ac:dyDescent="0.25">
      <c r="A38" s="71" t="s">
        <v>149</v>
      </c>
      <c r="B38" s="71"/>
      <c r="C38" s="71"/>
      <c r="D38" s="71"/>
      <c r="E38" s="71"/>
      <c r="F38" s="71"/>
      <c r="G38" s="71"/>
      <c r="H38" s="71"/>
      <c r="I38" s="71"/>
      <c r="J38" s="71"/>
    </row>
    <row r="39" spans="1:10" x14ac:dyDescent="0.25">
      <c r="J39" s="4"/>
    </row>
    <row r="44" spans="1:10" x14ac:dyDescent="0.25">
      <c r="A44" s="73"/>
      <c r="B44" s="74"/>
      <c r="C44" s="74"/>
      <c r="D44" s="74"/>
      <c r="E44" s="74"/>
      <c r="F44" s="74"/>
      <c r="G44" s="74"/>
    </row>
    <row r="45" spans="1:10" x14ac:dyDescent="0.25">
      <c r="A45" s="72"/>
      <c r="B45" s="72"/>
      <c r="C45" s="72"/>
      <c r="D45" s="72"/>
      <c r="E45" s="72"/>
      <c r="F45" s="72"/>
    </row>
    <row r="47" spans="1:10" x14ac:dyDescent="0.25">
      <c r="J47" s="2"/>
    </row>
    <row r="48" spans="1:10" x14ac:dyDescent="0.25">
      <c r="J48" s="2"/>
    </row>
    <row r="49" spans="10:10" x14ac:dyDescent="0.25">
      <c r="J49" s="2"/>
    </row>
    <row r="50" spans="10:10" x14ac:dyDescent="0.25">
      <c r="J50" s="2"/>
    </row>
    <row r="51" spans="10:10" x14ac:dyDescent="0.25">
      <c r="J51" s="2"/>
    </row>
  </sheetData>
  <autoFilter ref="A2:J38"/>
  <mergeCells count="5">
    <mergeCell ref="A45:F45"/>
    <mergeCell ref="A1:J1"/>
    <mergeCell ref="A37:J37"/>
    <mergeCell ref="A38:J38"/>
    <mergeCell ref="A44:G44"/>
  </mergeCells>
  <pageMargins left="0.43307086614173229" right="0.23622047244094491" top="0.98425196850393704" bottom="0.19685039370078741" header="0" footer="0"/>
  <pageSetup paperSize="9" scale="72" fitToHeight="0" orientation="landscape" r:id="rId1"/>
  <headerFooter>
    <oddHeader>&amp;L&amp;"Tahoma,Tučné"Usnesení č. 16/1601 - Příloha č. 1
&amp;"Tahoma,Obyčejné"Počet stran přílohy: 2&amp;R&amp;"Tahoma,Obyčejné"&amp;12Strana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návrh souhrn</vt:lpstr>
      <vt:lpstr>návrh podpořeni </vt:lpstr>
      <vt:lpstr>'návrh podpořeni '!Názvy_tisku</vt:lpstr>
      <vt:lpstr>'návrh souhrn'!Názvy_tisku</vt:lpstr>
      <vt:lpstr>'návrh podpořeni '!Oblast_tisku</vt:lpstr>
    </vt:vector>
  </TitlesOfParts>
  <Company>KUMSK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Kanioková Martina</dc:creator>
  <cp:lastModifiedBy>Novotná Hana</cp:lastModifiedBy>
  <cp:lastPrinted>2015-10-05T14:11:55Z</cp:lastPrinted>
  <dcterms:created xsi:type="dcterms:W3CDTF">2015-07-24T10:45:15Z</dcterms:created>
  <dcterms:modified xsi:type="dcterms:W3CDTF">2015-10-05T14:14:58Z</dcterms:modified>
</cp:coreProperties>
</file>