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9440" windowHeight="8895"/>
  </bookViews>
  <sheets>
    <sheet name="navýšení dotací" sheetId="1" r:id="rId1"/>
  </sheets>
  <definedNames>
    <definedName name="_xlnm._FilterDatabase" localSheetId="0" hidden="1">'navýšení dotací'!$B$6:$K$46</definedName>
    <definedName name="_xlnm.Print_Titles" localSheetId="0">'navýšení dotací'!$3:$6</definedName>
    <definedName name="_xlnm.Print_Area" localSheetId="0">'navýšení dotací'!$A$1:$K$44</definedName>
    <definedName name="Z_98688A23_64D7_48A2_9077_830A884DEB38_.wvu.FilterData" localSheetId="0" hidden="1">'navýšení dotací'!$B$6:$K$46</definedName>
    <definedName name="Z_98688A23_64D7_48A2_9077_830A884DEB38_.wvu.PrintArea" localSheetId="0" hidden="1">'navýšení dotací'!$A$1:$K$44</definedName>
    <definedName name="Z_98688A23_64D7_48A2_9077_830A884DEB38_.wvu.PrintTitles" localSheetId="0" hidden="1">'navýšení dotací'!$3:$6</definedName>
    <definedName name="Z_C2B55155_1823_433E_8C75_3D30A4984FE3_.wvu.FilterData" localSheetId="0" hidden="1">'navýšení dotací'!$B$6:$K$46</definedName>
    <definedName name="Z_C2B55155_1823_433E_8C75_3D30A4984FE3_.wvu.PrintArea" localSheetId="0" hidden="1">'navýšení dotací'!$A$1:$K$44</definedName>
    <definedName name="Z_C2B55155_1823_433E_8C75_3D30A4984FE3_.wvu.PrintTitles" localSheetId="0" hidden="1">'navýšení dotací'!$3:$6</definedName>
    <definedName name="Z_E35588DB_56BE_44C4_8808_C1CEE089B759_.wvu.FilterData" localSheetId="0" hidden="1">'navýšení dotací'!$B$6:$K$46</definedName>
    <definedName name="Z_E35588DB_56BE_44C4_8808_C1CEE089B759_.wvu.PrintArea" localSheetId="0" hidden="1">'navýšení dotací'!$A$1:$K$44</definedName>
    <definedName name="Z_E35588DB_56BE_44C4_8808_C1CEE089B759_.wvu.PrintTitles" localSheetId="0" hidden="1">'navýšení dotací'!$3:$6</definedName>
    <definedName name="Z_EAB874AF_6234_46C5_83BF_7D1C53DEEEC2_.wvu.FilterData" localSheetId="0" hidden="1">'navýšení dotací'!$B$6:$K$46</definedName>
    <definedName name="Z_EAB874AF_6234_46C5_83BF_7D1C53DEEEC2_.wvu.PrintArea" localSheetId="0" hidden="1">'navýšení dotací'!$A$1:$K$44</definedName>
    <definedName name="Z_EAB874AF_6234_46C5_83BF_7D1C53DEEEC2_.wvu.PrintTitles" localSheetId="0" hidden="1">'navýšení dotací'!$3:$6</definedName>
  </definedNames>
  <calcPr calcId="145621"/>
  <customWorkbookViews>
    <customWorkbookView name="Vašková Kateřina – osobní zobrazení" guid="{E35588DB-56BE-44C4-8808-C1CEE089B759}" mergeInterval="0" personalView="1" maximized="1" windowWidth="1276" windowHeight="798" activeSheetId="1"/>
    <customWorkbookView name="behalkova – osobní zobrazení" guid="{C2B55155-1823-433E-8C75-3D30A4984FE3}" mergeInterval="0" personalView="1" maximized="1" windowWidth="1596" windowHeight="611" activeSheetId="1"/>
    <customWorkbookView name="Weniger Alice – osobní zobrazení" guid="{EAB874AF-6234-46C5-83BF-7D1C53DEEEC2}" mergeInterval="0" personalView="1" maximized="1" windowWidth="1916" windowHeight="855" activeSheetId="1"/>
    <customWorkbookView name="Novotná Hana – osobní zobrazení" guid="{98688A23-64D7-48A2-9077-830A884DEB38}" mergeInterval="0" personalView="1" maximized="1" windowWidth="1362" windowHeight="542" activeSheetId="1"/>
  </customWorkbookViews>
</workbook>
</file>

<file path=xl/calcChain.xml><?xml version="1.0" encoding="utf-8"?>
<calcChain xmlns="http://schemas.openxmlformats.org/spreadsheetml/2006/main">
  <c r="H44" i="1" l="1"/>
  <c r="I44" i="1"/>
  <c r="J44" i="1"/>
  <c r="I5" i="1" l="1"/>
  <c r="I4" i="1"/>
</calcChain>
</file>

<file path=xl/sharedStrings.xml><?xml version="1.0" encoding="utf-8"?>
<sst xmlns="http://schemas.openxmlformats.org/spreadsheetml/2006/main" count="199" uniqueCount="85">
  <si>
    <t>Pozn.: U jednotlivých poskytovatelů jsou uvedeny pouze služby, na které byla podána žádost o dofinancování v termínu od 1. 11. 2015 do 10. 11. 2015</t>
  </si>
  <si>
    <t>Poř. č.</t>
  </si>
  <si>
    <t>Název žadatele</t>
  </si>
  <si>
    <t>IČ</t>
  </si>
  <si>
    <t>Právní forma žadatele</t>
  </si>
  <si>
    <t>Název služby</t>
  </si>
  <si>
    <t>Registrační číslo</t>
  </si>
  <si>
    <t>Druh sociální služby</t>
  </si>
  <si>
    <t>Přidělená výše dotace zastupitelstvem kraje usnesením č. 13/1147 ze dne 5.3.2015 a usnesením č. 16/1600 ze  dne 25.9.2015                             (v Kč)</t>
  </si>
  <si>
    <t>Požadovaná výše finančních prostředků (v Kč)</t>
  </si>
  <si>
    <t>Schválená výše finančních prostředků (v Kč)</t>
  </si>
  <si>
    <t>Komentář</t>
  </si>
  <si>
    <t>Armáda spásy v České republice, z. s.</t>
  </si>
  <si>
    <t>spolek</t>
  </si>
  <si>
    <t>nízkoprahová zařízení pro děti a mládež</t>
  </si>
  <si>
    <t>Armáda spásy, Prevence bezdomovectví</t>
  </si>
  <si>
    <t>terénní programy</t>
  </si>
  <si>
    <t>Sbor a komunitní centrum, Krnov</t>
  </si>
  <si>
    <t>Nízkoprahové zařízení pro děti a mládež Ostrava Přívoz</t>
  </si>
  <si>
    <t>Centrum sociálních služeb Krnov</t>
  </si>
  <si>
    <t>noclehárny</t>
  </si>
  <si>
    <t>Sociálně aktivizační služby pro seniory a osoby se zdravotním postižením</t>
  </si>
  <si>
    <t>sociálně aktivizační služby pro seniory a osoby se zdravotním postižením</t>
  </si>
  <si>
    <t>Domov Přístav II</t>
  </si>
  <si>
    <t>domovy se zvláštním režimem</t>
  </si>
  <si>
    <t>Komunitní centrum, Obránců míru 15, Havířov - Šumbark</t>
  </si>
  <si>
    <t>Centrum Anabell, z.s.</t>
  </si>
  <si>
    <t>Odborné sociální poradenství v KCA Ostrava</t>
  </si>
  <si>
    <t>odborné sociální poradenství</t>
  </si>
  <si>
    <t>Charita Ostrava</t>
  </si>
  <si>
    <t>církevní organizace</t>
  </si>
  <si>
    <t>Charitní dům sv. Alžběty-denní centrum</t>
  </si>
  <si>
    <t>centra denních služeb</t>
  </si>
  <si>
    <t>Charitní dům sv. Františka - noclehárna</t>
  </si>
  <si>
    <t>Charitní středisko Matky Terezy-pečovatelská služba Ostrava</t>
  </si>
  <si>
    <t>pečovatelská služba</t>
  </si>
  <si>
    <t>Charitní dům Salvator Krnov-domov pro osoby se specifickými potřebami</t>
  </si>
  <si>
    <t>Integrovaný sociální ústav Komorní Lhotka, příspěvková organizace</t>
  </si>
  <si>
    <t>příspěvková organizace</t>
  </si>
  <si>
    <t>Integrovaný sociální ústav Komorní Lhotka</t>
  </si>
  <si>
    <t>domovy pro osoby se zdravotním postižením</t>
  </si>
  <si>
    <t>JINAK, o.p.s</t>
  </si>
  <si>
    <t>Obecně prospěšná společnost</t>
  </si>
  <si>
    <t>Sociálně terapeutická dílna Jinak</t>
  </si>
  <si>
    <t>sociálně terapeutické dílny</t>
  </si>
  <si>
    <t>Konvent sester alžbětinek v Jablunkově</t>
  </si>
  <si>
    <t>Domov sv. Alžběty</t>
  </si>
  <si>
    <t>domovy pro seniory</t>
  </si>
  <si>
    <t>Pavučina o.p.s.</t>
  </si>
  <si>
    <t>obecně prospěšná společnost</t>
  </si>
  <si>
    <t>Free klub</t>
  </si>
  <si>
    <t>Slezská diakonie</t>
  </si>
  <si>
    <t>BETANIA Komorní Lhotka, domov pro seniory</t>
  </si>
  <si>
    <t>KARMEL Tichá</t>
  </si>
  <si>
    <t>EUNIKA Karviná, denní stacionář</t>
  </si>
  <si>
    <t>denní stacionáře</t>
  </si>
  <si>
    <t>POHODA Karviná</t>
  </si>
  <si>
    <t>Nízkoprahové zařízení pro děti a mládež na Albrechticku, Město Albrechtice, nízkoprahové zařízení pro děti a mládež</t>
  </si>
  <si>
    <t>TABITA Český Těšín, osobní asistence</t>
  </si>
  <si>
    <t>osobní asistence</t>
  </si>
  <si>
    <t>LYDIE Český Těšín, denní stacionář</t>
  </si>
  <si>
    <t>KONTAKT Karviná</t>
  </si>
  <si>
    <t>EFFATHA Krnov, sociálně terapeutická dílna</t>
  </si>
  <si>
    <t>ARCHA Široká Niva, chráněné bydlení</t>
  </si>
  <si>
    <t>chráněné bydlení</t>
  </si>
  <si>
    <t>ARCHA Nový Jičín, chráněné bydlení</t>
  </si>
  <si>
    <t>TIMOTEI Bruntál</t>
  </si>
  <si>
    <t>domy na půl cesty</t>
  </si>
  <si>
    <t>BETHEL Třinec, azylový dům</t>
  </si>
  <si>
    <t>azylové domy</t>
  </si>
  <si>
    <t>BENJAMÍN Krnov, denní stacionář</t>
  </si>
  <si>
    <t>Sociální služby Karviná, příspěvková organizace</t>
  </si>
  <si>
    <t>denní stacionář "Dům V Aleji"</t>
  </si>
  <si>
    <t>Poradenské středisko pro rodinu a dítě "RaD"</t>
  </si>
  <si>
    <t>raná péče</t>
  </si>
  <si>
    <t>Nízkoprahové denní centrum pro osoby bez přístřeší</t>
  </si>
  <si>
    <t>nízkoprahová denní centra</t>
  </si>
  <si>
    <t>Sociální služby města Třince, příspěvková organizace</t>
  </si>
  <si>
    <t>odlehčovací služby</t>
  </si>
  <si>
    <t>Středisko sociálních služeb města Frýdlant nad Ostravicí</t>
  </si>
  <si>
    <t>Domov pro seniory</t>
  </si>
  <si>
    <t>Celkem</t>
  </si>
  <si>
    <t>Sociální služby města Havířova příspěvková organizace</t>
  </si>
  <si>
    <t>Výše dofinancování stanovena dle článku 2 "Způsobu výpočtu návrhu dotace dle Podmínek dotačního programu".</t>
  </si>
  <si>
    <t xml:space="preserve">Navýšení účelové dotace z rozpočtu Moravskoslezského kraje v rámci Podmínek dotačního Programu na podporu poskytování sociálních služeb pro r. 2015 a způsobu rozdělení a čerpání dotace       z kapitoly 313 – MPSV státního rozpočtu žadatelům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</si>
</sst>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??????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1"/>
    <xf numFmtId="0" fontId="6" fillId="0" borderId="1" xfId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64" fontId="6" fillId="2" borderId="1" xfId="1" applyNumberFormat="1" applyFill="1" applyBorder="1" applyAlignment="1">
      <alignment horizontal="center" vertical="center"/>
    </xf>
    <xf numFmtId="0" fontId="6" fillId="2" borderId="1" xfId="1" applyFill="1" applyBorder="1" applyAlignment="1">
      <alignment horizontal="center" vertical="center" wrapText="1"/>
    </xf>
    <xf numFmtId="0" fontId="6" fillId="2" borderId="1" xfId="1" applyFill="1" applyBorder="1" applyAlignment="1">
      <alignment horizontal="center" vertical="center"/>
    </xf>
    <xf numFmtId="3" fontId="6" fillId="0" borderId="1" xfId="1" applyNumberFormat="1" applyBorder="1" applyAlignment="1">
      <alignment horizontal="center" vertical="center" wrapText="1"/>
    </xf>
    <xf numFmtId="3" fontId="6" fillId="0" borderId="1" xfId="1" applyNumberFormat="1" applyFill="1" applyBorder="1" applyAlignment="1">
      <alignment horizontal="center" vertical="center" wrapText="1"/>
    </xf>
    <xf numFmtId="10" fontId="6" fillId="2" borderId="1" xfId="1" applyNumberFormat="1" applyFill="1" applyBorder="1" applyAlignment="1">
      <alignment horizontal="center" vertical="center" wrapText="1"/>
    </xf>
    <xf numFmtId="0" fontId="6" fillId="0" borderId="1" xfId="1" applyBorder="1" applyAlignment="1">
      <alignment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/>
    <xf numFmtId="0" fontId="6" fillId="0" borderId="0" xfId="1" applyBorder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3" fontId="6" fillId="0" borderId="0" xfId="1" applyNumberFormat="1" applyAlignment="1">
      <alignment horizontal="center" vertical="center" wrapText="1"/>
    </xf>
    <xf numFmtId="10" fontId="6" fillId="0" borderId="0" xfId="1" applyNumberFormat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49" fontId="4" fillId="3" borderId="6" xfId="1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left"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49" fontId="3" fillId="3" borderId="6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6FB3254-AC3E-49DD-AE75-A2BD21EC7B48}" diskRevisions="1" revisionId="22" version="7">
  <header guid="{A02AA915-0B75-4462-982A-E46A26525F01}" dateTime="2015-12-09T09:48:21" maxSheetId="2" userName="behalkova" r:id="rId1">
    <sheetIdMap count="1">
      <sheetId val="1"/>
    </sheetIdMap>
  </header>
  <header guid="{E8EAC6D9-A222-486A-9D08-30A6F67512D6}" dateTime="2015-12-09T10:03:25" maxSheetId="2" userName="Weniger Alice" r:id="rId2">
    <sheetIdMap count="1">
      <sheetId val="1"/>
    </sheetIdMap>
  </header>
  <header guid="{444C7DCE-6A43-434D-95FA-57220C87193F}" dateTime="2015-12-09T10:04:25" maxSheetId="2" userName="Weniger Alice" r:id="rId3">
    <sheetIdMap count="1">
      <sheetId val="1"/>
    </sheetIdMap>
  </header>
  <header guid="{114764AD-484C-48BF-84CD-9CEF295B0D67}" dateTime="2015-12-09T10:05:28" maxSheetId="2" userName="Weniger Alice" r:id="rId4">
    <sheetIdMap count="1">
      <sheetId val="1"/>
    </sheetIdMap>
  </header>
  <header guid="{48A8B31D-201D-4D8B-B55D-6F4F4197139D}" dateTime="2015-12-28T12:57:21" maxSheetId="2" userName="Vašková Kateřina" r:id="rId5" minRId="10" maxRId="12">
    <sheetIdMap count="1">
      <sheetId val="1"/>
    </sheetIdMap>
  </header>
  <header guid="{137754BD-3547-45B0-A2E6-0B516FCA9B8C}" dateTime="2015-12-29T13:58:59" maxSheetId="2" userName="Novotná Hana" r:id="rId6">
    <sheetIdMap count="1">
      <sheetId val="1"/>
    </sheetIdMap>
  </header>
  <header guid="{76FB3254-AC3E-49DD-AE75-A2BD21EC7B48}" dateTime="2015-12-29T14:01:23" maxSheetId="2" userName="Novotná Hana" r:id="rId7" minRId="19" maxRId="2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EAB874AF_6234_46C5_83BF_7D1C53DEEEC2_.wvu.PrintArea" hidden="1" oldHidden="1">
    <formula>'navýšení dotací'!$A$1:$K$47</formula>
  </rdn>
  <rdn rId="0" localSheetId="1" customView="1" name="Z_EAB874AF_6234_46C5_83BF_7D1C53DEEEC2_.wvu.PrintTitles" hidden="1" oldHidden="1">
    <formula>'navýšení dotací'!$6:$9</formula>
  </rdn>
  <rdn rId="0" localSheetId="1" customView="1" name="Z_EAB874AF_6234_46C5_83BF_7D1C53DEEEC2_.wvu.FilterData" hidden="1" oldHidden="1">
    <formula>'navýšení dotací'!$B$9:$K$49</formula>
  </rdn>
  <rcv guid="{EAB874AF-6234-46C5-83BF-7D1C53DEEEC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AB874AF-6234-46C5-83BF-7D1C53DEEEC2}" action="delete"/>
  <rdn rId="0" localSheetId="1" customView="1" name="Z_EAB874AF_6234_46C5_83BF_7D1C53DEEEC2_.wvu.PrintArea" hidden="1" oldHidden="1">
    <formula>'navýšení dotací'!$A$1:$K$47</formula>
    <oldFormula>'navýšení dotací'!$A$1:$K$47</oldFormula>
  </rdn>
  <rdn rId="0" localSheetId="1" customView="1" name="Z_EAB874AF_6234_46C5_83BF_7D1C53DEEEC2_.wvu.PrintTitles" hidden="1" oldHidden="1">
    <formula>'navýšení dotací'!$6:$9</formula>
    <oldFormula>'navýšení dotací'!$6:$9</oldFormula>
  </rdn>
  <rdn rId="0" localSheetId="1" customView="1" name="Z_EAB874AF_6234_46C5_83BF_7D1C53DEEEC2_.wvu.FilterData" hidden="1" oldHidden="1">
    <formula>'navýšení dotací'!$B$9:$K$49</formula>
    <oldFormula>'navýšení dotací'!$B$9:$K$49</oldFormula>
  </rdn>
  <rcv guid="{EAB874AF-6234-46C5-83BF-7D1C53DEEEC2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AB874AF-6234-46C5-83BF-7D1C53DEEEC2}" action="delete"/>
  <rdn rId="0" localSheetId="1" customView="1" name="Z_EAB874AF_6234_46C5_83BF_7D1C53DEEEC2_.wvu.PrintArea" hidden="1" oldHidden="1">
    <formula>'navýšení dotací'!$A$1:$K$47</formula>
    <oldFormula>'navýšení dotací'!$A$1:$K$47</oldFormula>
  </rdn>
  <rdn rId="0" localSheetId="1" customView="1" name="Z_EAB874AF_6234_46C5_83BF_7D1C53DEEEC2_.wvu.PrintTitles" hidden="1" oldHidden="1">
    <formula>'navýšení dotací'!$6:$9</formula>
    <oldFormula>'navýšení dotací'!$6:$9</oldFormula>
  </rdn>
  <rdn rId="0" localSheetId="1" customView="1" name="Z_EAB874AF_6234_46C5_83BF_7D1C53DEEEC2_.wvu.FilterData" hidden="1" oldHidden="1">
    <formula>'navýšení dotací'!$B$9:$K$49</formula>
    <oldFormula>'navýšení dotací'!$B$9:$K$49</oldFormula>
  </rdn>
  <rcv guid="{EAB874AF-6234-46C5-83BF-7D1C53DEEEC2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>
    <oc r="A3" t="inlineStr">
      <is>
        <t>"NÁVRH"</t>
      </is>
    </oc>
    <nc r="A3"/>
  </rcc>
  <rcc rId="11" sId="1">
    <oc r="A2" t="inlineStr">
      <is>
        <t>Počet stran přílohy: 4</t>
      </is>
    </oc>
    <nc r="A2"/>
  </rcc>
  <rcc rId="12" sId="1">
    <oc r="A1" t="inlineStr">
      <is>
        <t>Příloha č.: 1 k materiálu č. 9/6</t>
      </is>
    </oc>
    <nc r="A1"/>
  </rcc>
  <rdn rId="0" localSheetId="1" customView="1" name="Z_E35588DB_56BE_44C4_8808_C1CEE089B759_.wvu.PrintArea" hidden="1" oldHidden="1">
    <formula>'navýšení dotací'!$A$1:$K$47</formula>
  </rdn>
  <rdn rId="0" localSheetId="1" customView="1" name="Z_E35588DB_56BE_44C4_8808_C1CEE089B759_.wvu.PrintTitles" hidden="1" oldHidden="1">
    <formula>'navýšení dotací'!$6:$9</formula>
  </rdn>
  <rdn rId="0" localSheetId="1" customView="1" name="Z_E35588DB_56BE_44C4_8808_C1CEE089B759_.wvu.FilterData" hidden="1" oldHidden="1">
    <formula>'navýšení dotací'!$B$9:$K$49</formula>
  </rdn>
  <rcv guid="{E35588DB-56BE-44C4-8808-C1CEE089B759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98688A23_64D7_48A2_9077_830A884DEB38_.wvu.PrintArea" hidden="1" oldHidden="1">
    <formula>'navýšení dotací'!$A$1:$K$47</formula>
  </rdn>
  <rdn rId="0" localSheetId="1" customView="1" name="Z_98688A23_64D7_48A2_9077_830A884DEB38_.wvu.PrintTitles" hidden="1" oldHidden="1">
    <formula>'navýšení dotací'!$6:$9</formula>
  </rdn>
  <rdn rId="0" localSheetId="1" customView="1" name="Z_98688A23_64D7_48A2_9077_830A884DEB38_.wvu.FilterData" hidden="1" oldHidden="1">
    <formula>'navýšení dotací'!$B$9:$K$49</formula>
  </rdn>
  <rcv guid="{98688A23-64D7-48A2-9077-830A884DEB38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" sId="1" ref="A1:XFD1" action="deleteRow">
    <undo index="0" exp="area" ref3D="1" dr="$A$6:$XFD$9" dn="Z_EAB874AF_6234_46C5_83BF_7D1C53DEEEC2_.wvu.PrintTitles" sId="1"/>
    <undo index="0" exp="area" ref3D="1" dr="$A$1:$K$47" dn="Z_EAB874AF_6234_46C5_83BF_7D1C53DEEEC2_.wvu.PrintArea" sId="1"/>
    <undo index="0" exp="area" ref3D="1" dr="$A$6:$XFD$9" dn="Z_E35588DB_56BE_44C4_8808_C1CEE089B759_.wvu.PrintTitles" sId="1"/>
    <undo index="0" exp="area" ref3D="1" dr="$A$1:$K$47" dn="Z_E35588DB_56BE_44C4_8808_C1CEE089B759_.wvu.PrintArea" sId="1"/>
    <undo index="0" exp="area" ref3D="1" dr="$A$6:$XFD$9" dn="Z_C2B55155_1823_433E_8C75_3D30A4984FE3_.wvu.PrintTitles" sId="1"/>
    <undo index="0" exp="area" ref3D="1" dr="$A$1:$K$47" dn="Z_C2B55155_1823_433E_8C75_3D30A4984FE3_.wvu.PrintArea" sId="1"/>
    <undo index="0" exp="area" ref3D="1" dr="$A$1:$K$47" dn="Oblast_tisku" sId="1"/>
    <undo index="0" exp="area" ref3D="1" dr="$A$6:$XFD$9" dn="Názvy_tisku" sId="1"/>
    <undo index="0" exp="area" ref3D="1" dr="$A$6:$XFD$9" dn="Z_98688A23_64D7_48A2_9077_830A884DEB38_.wvu.PrintTitles" sId="1"/>
    <undo index="0" exp="area" ref3D="1" dr="$A$1:$K$47" dn="Z_98688A23_64D7_48A2_9077_830A884DEB38_.wvu.PrintArea" sId="1"/>
    <rfmt sheetId="1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 CE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1" start="0" length="0">
      <dxf>
        <font>
          <b/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" start="0" length="0">
      <dxf>
        <font>
          <b/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" start="0" length="0">
      <dxf>
        <font>
          <b/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b/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b/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" start="0" length="0">
      <dxf>
        <font>
          <b/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" start="0" length="0">
      <dxf>
        <font>
          <b/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" start="0" length="0">
      <dxf>
        <font>
          <b/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" start="0" length="0">
      <dxf>
        <font>
          <b/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" start="0" length="0">
      <dxf>
        <font>
          <b/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" start="0" length="0">
      <dxf>
        <font>
          <b/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" sId="1" ref="A1:XFD1" action="deleteRow">
    <undo index="0" exp="area" ref3D="1" dr="$A$5:$XFD$8" dn="Z_EAB874AF_6234_46C5_83BF_7D1C53DEEEC2_.wvu.PrintTitles" sId="1"/>
    <undo index="0" exp="area" ref3D="1" dr="$A$1:$K$46" dn="Z_EAB874AF_6234_46C5_83BF_7D1C53DEEEC2_.wvu.PrintArea" sId="1"/>
    <undo index="0" exp="area" ref3D="1" dr="$A$5:$XFD$8" dn="Z_E35588DB_56BE_44C4_8808_C1CEE089B759_.wvu.PrintTitles" sId="1"/>
    <undo index="0" exp="area" ref3D="1" dr="$A$1:$K$46" dn="Z_E35588DB_56BE_44C4_8808_C1CEE089B759_.wvu.PrintArea" sId="1"/>
    <undo index="0" exp="area" ref3D="1" dr="$A$5:$XFD$8" dn="Z_C2B55155_1823_433E_8C75_3D30A4984FE3_.wvu.PrintTitles" sId="1"/>
    <undo index="0" exp="area" ref3D="1" dr="$A$1:$K$46" dn="Z_C2B55155_1823_433E_8C75_3D30A4984FE3_.wvu.PrintArea" sId="1"/>
    <undo index="0" exp="area" ref3D="1" dr="$A$1:$K$46" dn="Oblast_tisku" sId="1"/>
    <undo index="0" exp="area" ref3D="1" dr="$A$5:$XFD$8" dn="Názvy_tisku" sId="1"/>
    <undo index="0" exp="area" ref3D="1" dr="$A$5:$XFD$8" dn="Z_98688A23_64D7_48A2_9077_830A884DEB38_.wvu.PrintTitles" sId="1"/>
    <undo index="0" exp="area" ref3D="1" dr="$A$1:$K$46" dn="Z_98688A23_64D7_48A2_9077_830A884DEB38_.wvu.PrintArea" sId="1"/>
    <rfmt sheetId="1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 CE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1" sId="1" ref="A1:XFD1" action="deleteRow">
    <undo index="0" exp="area" ref3D="1" dr="$A$4:$XFD$7" dn="Z_EAB874AF_6234_46C5_83BF_7D1C53DEEEC2_.wvu.PrintTitles" sId="1"/>
    <undo index="0" exp="area" ref3D="1" dr="$A$1:$K$45" dn="Z_EAB874AF_6234_46C5_83BF_7D1C53DEEEC2_.wvu.PrintArea" sId="1"/>
    <undo index="0" exp="area" ref3D="1" dr="$A$4:$XFD$7" dn="Z_E35588DB_56BE_44C4_8808_C1CEE089B759_.wvu.PrintTitles" sId="1"/>
    <undo index="0" exp="area" ref3D="1" dr="$A$1:$K$45" dn="Z_E35588DB_56BE_44C4_8808_C1CEE089B759_.wvu.PrintArea" sId="1"/>
    <undo index="0" exp="area" ref3D="1" dr="$A$4:$XFD$7" dn="Z_C2B55155_1823_433E_8C75_3D30A4984FE3_.wvu.PrintTitles" sId="1"/>
    <undo index="0" exp="area" ref3D="1" dr="$A$1:$K$45" dn="Z_C2B55155_1823_433E_8C75_3D30A4984FE3_.wvu.PrintArea" sId="1"/>
    <undo index="0" exp="area" ref3D="1" dr="$A$1:$K$45" dn="Oblast_tisku" sId="1"/>
    <undo index="0" exp="area" ref3D="1" dr="$A$4:$XFD$7" dn="Názvy_tisku" sId="1"/>
    <undo index="0" exp="area" ref3D="1" dr="$A$4:$XFD$7" dn="Z_98688A23_64D7_48A2_9077_830A884DEB38_.wvu.PrintTitles" sId="1"/>
    <undo index="0" exp="area" ref3D="1" dr="$A$1:$K$45" dn="Z_98688A23_64D7_48A2_9077_830A884DEB38_.wvu.PrintArea" sId="1"/>
    <rfmt sheetId="1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 CE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2" sId="1">
    <oc r="A1" t="inlineStr">
      <is>
        <t xml:space="preserve">Navýšení účelové dotace z rozpočtu Moravskoslezského kraje v rámci Podmínek dotačního Programu na podporu poskytování sociálních služeb pro r. 2015 a způsobu rozdělení a čerpání dotace z kapitoly 313 – MPSV státního rozpočtu žadatelům 
</t>
      </is>
    </oc>
    <nc r="A1" t="inlineStr">
      <is>
        <t xml:space="preserve">Navýšení účelové dotace z rozpočtu Moravskoslezského kraje v rámci Podmínek dotačního Programu na podporu poskytování sociálních služeb pro r. 2015 a způsobu rozdělení a čerpání dotace       z kapitoly 313 – MPSV státního rozpočtu žadatelům 
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A02AA915-0B75-4462-982A-E46A26525F01}" name="behalkova" id="-561829041" dateTime="2015-12-09T09:48:21"/>
</user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45"/>
  <sheetViews>
    <sheetView tabSelected="1" view="pageLayout" zoomScale="90" zoomScaleNormal="85" zoomScaleSheetLayoutView="85" zoomScalePageLayoutView="90" workbookViewId="0">
      <selection activeCell="D6" sqref="D6:D9"/>
    </sheetView>
  </sheetViews>
  <sheetFormatPr defaultColWidth="4.7109375" defaultRowHeight="12.75" outlineLevelRow="2" x14ac:dyDescent="0.2"/>
  <cols>
    <col min="1" max="1" width="7.28515625" style="1" customWidth="1"/>
    <col min="2" max="2" width="30" style="14" customWidth="1"/>
    <col min="3" max="3" width="10.28515625" style="14" customWidth="1"/>
    <col min="4" max="4" width="10.5703125" style="14" customWidth="1"/>
    <col min="5" max="5" width="20.140625" style="14" customWidth="1"/>
    <col min="6" max="6" width="11.42578125" style="14" customWidth="1"/>
    <col min="7" max="7" width="15.85546875" style="14" customWidth="1"/>
    <col min="8" max="8" width="15.28515625" style="15" customWidth="1"/>
    <col min="9" max="9" width="17.28515625" style="15" customWidth="1"/>
    <col min="10" max="10" width="18.42578125" style="15" customWidth="1"/>
    <col min="11" max="11" width="44" style="16" customWidth="1"/>
    <col min="12" max="16384" width="4.7109375" style="1"/>
  </cols>
  <sheetData>
    <row r="1" spans="1:11" ht="56.25" customHeight="1" x14ac:dyDescent="0.2">
      <c r="A1" s="24" t="s">
        <v>84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" customHeight="1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0.75" customHeight="1" x14ac:dyDescent="0.2">
      <c r="A3" s="26" t="s">
        <v>1</v>
      </c>
      <c r="B3" s="26" t="s">
        <v>2</v>
      </c>
      <c r="C3" s="20" t="s">
        <v>3</v>
      </c>
      <c r="D3" s="27" t="s">
        <v>4</v>
      </c>
      <c r="E3" s="20" t="s">
        <v>5</v>
      </c>
      <c r="F3" s="20" t="s">
        <v>6</v>
      </c>
      <c r="G3" s="20" t="s">
        <v>7</v>
      </c>
      <c r="H3" s="22" t="s">
        <v>8</v>
      </c>
      <c r="I3" s="22" t="s">
        <v>9</v>
      </c>
      <c r="J3" s="22" t="s">
        <v>10</v>
      </c>
      <c r="K3" s="20" t="s">
        <v>11</v>
      </c>
    </row>
    <row r="4" spans="1:11" ht="67.5" customHeight="1" x14ac:dyDescent="0.2">
      <c r="A4" s="26"/>
      <c r="B4" s="26"/>
      <c r="C4" s="21"/>
      <c r="D4" s="28"/>
      <c r="E4" s="21"/>
      <c r="F4" s="21"/>
      <c r="G4" s="21"/>
      <c r="H4" s="22"/>
      <c r="I4" s="22">
        <f>SUBTOTAL(9,I6:I43)</f>
        <v>6927400</v>
      </c>
      <c r="J4" s="22"/>
      <c r="K4" s="21"/>
    </row>
    <row r="5" spans="1:11" ht="67.5" customHeight="1" outlineLevel="1" x14ac:dyDescent="0.2">
      <c r="A5" s="26"/>
      <c r="B5" s="26"/>
      <c r="C5" s="21"/>
      <c r="D5" s="28"/>
      <c r="E5" s="21"/>
      <c r="F5" s="21"/>
      <c r="G5" s="21"/>
      <c r="H5" s="22"/>
      <c r="I5" s="22">
        <f>SUBTOTAL(9,I6:I6)</f>
        <v>0</v>
      </c>
      <c r="J5" s="22"/>
      <c r="K5" s="21"/>
    </row>
    <row r="6" spans="1:11" ht="3" customHeight="1" outlineLevel="2" x14ac:dyDescent="0.2">
      <c r="A6" s="27"/>
      <c r="B6" s="27"/>
      <c r="C6" s="21"/>
      <c r="D6" s="28"/>
      <c r="E6" s="21"/>
      <c r="F6" s="21"/>
      <c r="G6" s="21"/>
      <c r="H6" s="23"/>
      <c r="I6" s="23"/>
      <c r="J6" s="23"/>
      <c r="K6" s="21"/>
    </row>
    <row r="7" spans="1:11" ht="38.25" outlineLevel="2" x14ac:dyDescent="0.2">
      <c r="A7" s="2">
        <v>1</v>
      </c>
      <c r="B7" s="3" t="s">
        <v>12</v>
      </c>
      <c r="C7" s="4">
        <v>40613411</v>
      </c>
      <c r="D7" s="2" t="s">
        <v>13</v>
      </c>
      <c r="E7" s="5" t="s">
        <v>25</v>
      </c>
      <c r="F7" s="6">
        <v>1461792</v>
      </c>
      <c r="G7" s="5" t="s">
        <v>14</v>
      </c>
      <c r="H7" s="7">
        <v>565000</v>
      </c>
      <c r="I7" s="8">
        <v>185000</v>
      </c>
      <c r="J7" s="7">
        <v>138000</v>
      </c>
      <c r="K7" s="9" t="s">
        <v>83</v>
      </c>
    </row>
    <row r="8" spans="1:11" ht="38.25" outlineLevel="2" x14ac:dyDescent="0.2">
      <c r="A8" s="2">
        <v>2</v>
      </c>
      <c r="B8" s="3" t="s">
        <v>12</v>
      </c>
      <c r="C8" s="4">
        <v>40613411</v>
      </c>
      <c r="D8" s="2" t="s">
        <v>13</v>
      </c>
      <c r="E8" s="5" t="s">
        <v>15</v>
      </c>
      <c r="F8" s="6">
        <v>3553396</v>
      </c>
      <c r="G8" s="5" t="s">
        <v>16</v>
      </c>
      <c r="H8" s="7">
        <v>1424000</v>
      </c>
      <c r="I8" s="8">
        <v>700000</v>
      </c>
      <c r="J8" s="7">
        <v>42000</v>
      </c>
      <c r="K8" s="9" t="s">
        <v>83</v>
      </c>
    </row>
    <row r="9" spans="1:11" ht="38.25" outlineLevel="2" x14ac:dyDescent="0.2">
      <c r="A9" s="2">
        <v>3</v>
      </c>
      <c r="B9" s="3" t="s">
        <v>12</v>
      </c>
      <c r="C9" s="4">
        <v>40613411</v>
      </c>
      <c r="D9" s="2" t="s">
        <v>13</v>
      </c>
      <c r="E9" s="5" t="s">
        <v>17</v>
      </c>
      <c r="F9" s="6">
        <v>3724158</v>
      </c>
      <c r="G9" s="5" t="s">
        <v>14</v>
      </c>
      <c r="H9" s="7">
        <v>649000</v>
      </c>
      <c r="I9" s="8">
        <v>100000</v>
      </c>
      <c r="J9" s="7">
        <v>0</v>
      </c>
      <c r="K9" s="9" t="s">
        <v>83</v>
      </c>
    </row>
    <row r="10" spans="1:11" ht="38.25" outlineLevel="2" x14ac:dyDescent="0.2">
      <c r="A10" s="2">
        <v>4</v>
      </c>
      <c r="B10" s="3" t="s">
        <v>12</v>
      </c>
      <c r="C10" s="4">
        <v>40613411</v>
      </c>
      <c r="D10" s="2" t="s">
        <v>13</v>
      </c>
      <c r="E10" s="5" t="s">
        <v>18</v>
      </c>
      <c r="F10" s="6">
        <v>6317306</v>
      </c>
      <c r="G10" s="5" t="s">
        <v>14</v>
      </c>
      <c r="H10" s="7">
        <v>750000</v>
      </c>
      <c r="I10" s="8">
        <v>246000</v>
      </c>
      <c r="J10" s="7">
        <v>221000</v>
      </c>
      <c r="K10" s="9" t="s">
        <v>83</v>
      </c>
    </row>
    <row r="11" spans="1:11" ht="38.25" outlineLevel="2" x14ac:dyDescent="0.2">
      <c r="A11" s="2">
        <v>5</v>
      </c>
      <c r="B11" s="3" t="s">
        <v>12</v>
      </c>
      <c r="C11" s="4">
        <v>40613411</v>
      </c>
      <c r="D11" s="2" t="s">
        <v>13</v>
      </c>
      <c r="E11" s="5" t="s">
        <v>19</v>
      </c>
      <c r="F11" s="6">
        <v>6695046</v>
      </c>
      <c r="G11" s="5" t="s">
        <v>20</v>
      </c>
      <c r="H11" s="7">
        <v>785000</v>
      </c>
      <c r="I11" s="8">
        <v>100000</v>
      </c>
      <c r="J11" s="7">
        <v>100000</v>
      </c>
      <c r="K11" s="9" t="s">
        <v>83</v>
      </c>
    </row>
    <row r="12" spans="1:11" ht="88.5" customHeight="1" outlineLevel="2" x14ac:dyDescent="0.2">
      <c r="A12" s="2">
        <v>6</v>
      </c>
      <c r="B12" s="3" t="s">
        <v>12</v>
      </c>
      <c r="C12" s="4">
        <v>40613411</v>
      </c>
      <c r="D12" s="2" t="s">
        <v>13</v>
      </c>
      <c r="E12" s="5" t="s">
        <v>21</v>
      </c>
      <c r="F12" s="6">
        <v>6924546</v>
      </c>
      <c r="G12" s="5" t="s">
        <v>22</v>
      </c>
      <c r="H12" s="7">
        <v>941000</v>
      </c>
      <c r="I12" s="8">
        <v>145000</v>
      </c>
      <c r="J12" s="7">
        <v>0</v>
      </c>
      <c r="K12" s="9" t="s">
        <v>83</v>
      </c>
    </row>
    <row r="13" spans="1:11" ht="38.25" outlineLevel="2" x14ac:dyDescent="0.2">
      <c r="A13" s="2">
        <v>7</v>
      </c>
      <c r="B13" s="3" t="s">
        <v>12</v>
      </c>
      <c r="C13" s="4">
        <v>40613411</v>
      </c>
      <c r="D13" s="2" t="s">
        <v>13</v>
      </c>
      <c r="E13" s="5" t="s">
        <v>23</v>
      </c>
      <c r="F13" s="6">
        <v>8990475</v>
      </c>
      <c r="G13" s="5" t="s">
        <v>24</v>
      </c>
      <c r="H13" s="7">
        <v>3395000</v>
      </c>
      <c r="I13" s="8">
        <v>637000</v>
      </c>
      <c r="J13" s="7">
        <v>477000</v>
      </c>
      <c r="K13" s="9" t="s">
        <v>83</v>
      </c>
    </row>
    <row r="14" spans="1:11" ht="76.5" outlineLevel="2" x14ac:dyDescent="0.2">
      <c r="A14" s="2">
        <v>8</v>
      </c>
      <c r="B14" s="3" t="s">
        <v>12</v>
      </c>
      <c r="C14" s="4">
        <v>40613411</v>
      </c>
      <c r="D14" s="2" t="s">
        <v>13</v>
      </c>
      <c r="E14" s="5" t="s">
        <v>25</v>
      </c>
      <c r="F14" s="6">
        <v>9583580</v>
      </c>
      <c r="G14" s="5" t="s">
        <v>22</v>
      </c>
      <c r="H14" s="7">
        <v>377000</v>
      </c>
      <c r="I14" s="8">
        <v>123000</v>
      </c>
      <c r="J14" s="7">
        <v>0</v>
      </c>
      <c r="K14" s="9" t="s">
        <v>83</v>
      </c>
    </row>
    <row r="15" spans="1:11" ht="38.25" outlineLevel="2" x14ac:dyDescent="0.2">
      <c r="A15" s="2">
        <v>9</v>
      </c>
      <c r="B15" s="3" t="s">
        <v>26</v>
      </c>
      <c r="C15" s="4">
        <v>26606518</v>
      </c>
      <c r="D15" s="2" t="s">
        <v>13</v>
      </c>
      <c r="E15" s="5" t="s">
        <v>27</v>
      </c>
      <c r="F15" s="6">
        <v>2175821</v>
      </c>
      <c r="G15" s="5" t="s">
        <v>28</v>
      </c>
      <c r="H15" s="7">
        <v>85000</v>
      </c>
      <c r="I15" s="8">
        <v>487400</v>
      </c>
      <c r="J15" s="7">
        <v>85000</v>
      </c>
      <c r="K15" s="9" t="s">
        <v>83</v>
      </c>
    </row>
    <row r="16" spans="1:11" ht="38.25" outlineLevel="2" x14ac:dyDescent="0.2">
      <c r="A16" s="2">
        <v>10</v>
      </c>
      <c r="B16" s="3" t="s">
        <v>29</v>
      </c>
      <c r="C16" s="4">
        <v>44940998</v>
      </c>
      <c r="D16" s="2" t="s">
        <v>30</v>
      </c>
      <c r="E16" s="5" t="s">
        <v>31</v>
      </c>
      <c r="F16" s="6">
        <v>2483900</v>
      </c>
      <c r="G16" s="5" t="s">
        <v>32</v>
      </c>
      <c r="H16" s="7">
        <v>332000</v>
      </c>
      <c r="I16" s="8">
        <v>68000</v>
      </c>
      <c r="J16" s="7">
        <v>68000</v>
      </c>
      <c r="K16" s="9" t="s">
        <v>83</v>
      </c>
    </row>
    <row r="17" spans="1:11" ht="38.25" outlineLevel="2" x14ac:dyDescent="0.2">
      <c r="A17" s="2">
        <v>11</v>
      </c>
      <c r="B17" s="3" t="s">
        <v>29</v>
      </c>
      <c r="C17" s="4">
        <v>44940998</v>
      </c>
      <c r="D17" s="2" t="s">
        <v>30</v>
      </c>
      <c r="E17" s="5" t="s">
        <v>33</v>
      </c>
      <c r="F17" s="6">
        <v>3646854</v>
      </c>
      <c r="G17" s="5" t="s">
        <v>20</v>
      </c>
      <c r="H17" s="7">
        <v>1757000</v>
      </c>
      <c r="I17" s="8">
        <v>100000</v>
      </c>
      <c r="J17" s="7">
        <v>90000</v>
      </c>
      <c r="K17" s="9" t="s">
        <v>83</v>
      </c>
    </row>
    <row r="18" spans="1:11" ht="51" outlineLevel="2" x14ac:dyDescent="0.2">
      <c r="A18" s="2">
        <v>12</v>
      </c>
      <c r="B18" s="3" t="s">
        <v>29</v>
      </c>
      <c r="C18" s="4">
        <v>44940998</v>
      </c>
      <c r="D18" s="2" t="s">
        <v>30</v>
      </c>
      <c r="E18" s="5" t="s">
        <v>34</v>
      </c>
      <c r="F18" s="6">
        <v>6668963</v>
      </c>
      <c r="G18" s="5" t="s">
        <v>35</v>
      </c>
      <c r="H18" s="7">
        <v>1306000</v>
      </c>
      <c r="I18" s="8">
        <v>294000</v>
      </c>
      <c r="J18" s="7">
        <v>220000</v>
      </c>
      <c r="K18" s="9" t="s">
        <v>83</v>
      </c>
    </row>
    <row r="19" spans="1:11" ht="51" outlineLevel="2" x14ac:dyDescent="0.2">
      <c r="A19" s="2">
        <v>13</v>
      </c>
      <c r="B19" s="3" t="s">
        <v>29</v>
      </c>
      <c r="C19" s="4">
        <v>44940998</v>
      </c>
      <c r="D19" s="2" t="s">
        <v>30</v>
      </c>
      <c r="E19" s="5" t="s">
        <v>36</v>
      </c>
      <c r="F19" s="6">
        <v>9564778</v>
      </c>
      <c r="G19" s="5" t="s">
        <v>24</v>
      </c>
      <c r="H19" s="7">
        <v>3845000</v>
      </c>
      <c r="I19" s="8">
        <v>134000</v>
      </c>
      <c r="J19" s="7">
        <v>100000</v>
      </c>
      <c r="K19" s="9" t="s">
        <v>83</v>
      </c>
    </row>
    <row r="20" spans="1:11" ht="51" outlineLevel="2" x14ac:dyDescent="0.2">
      <c r="A20" s="2">
        <v>14</v>
      </c>
      <c r="B20" s="10" t="s">
        <v>37</v>
      </c>
      <c r="C20" s="4">
        <v>847038</v>
      </c>
      <c r="D20" s="2" t="s">
        <v>38</v>
      </c>
      <c r="E20" s="5" t="s">
        <v>39</v>
      </c>
      <c r="F20" s="6">
        <v>3512416</v>
      </c>
      <c r="G20" s="5" t="s">
        <v>40</v>
      </c>
      <c r="H20" s="7">
        <v>3208000</v>
      </c>
      <c r="I20" s="8">
        <v>920000</v>
      </c>
      <c r="J20" s="7">
        <v>460000</v>
      </c>
      <c r="K20" s="9" t="s">
        <v>83</v>
      </c>
    </row>
    <row r="21" spans="1:11" ht="38.25" outlineLevel="2" x14ac:dyDescent="0.2">
      <c r="A21" s="2">
        <v>15</v>
      </c>
      <c r="B21" s="3" t="s">
        <v>41</v>
      </c>
      <c r="C21" s="4">
        <v>1606085</v>
      </c>
      <c r="D21" s="2" t="s">
        <v>42</v>
      </c>
      <c r="E21" s="5" t="s">
        <v>43</v>
      </c>
      <c r="F21" s="6">
        <v>2025647</v>
      </c>
      <c r="G21" s="5" t="s">
        <v>44</v>
      </c>
      <c r="H21" s="7">
        <v>809000</v>
      </c>
      <c r="I21" s="8">
        <v>215000</v>
      </c>
      <c r="J21" s="7">
        <v>190000</v>
      </c>
      <c r="K21" s="9" t="s">
        <v>83</v>
      </c>
    </row>
    <row r="22" spans="1:11" ht="38.25" outlineLevel="2" x14ac:dyDescent="0.2">
      <c r="A22" s="2">
        <v>16</v>
      </c>
      <c r="B22" s="3" t="s">
        <v>45</v>
      </c>
      <c r="C22" s="4">
        <v>494330</v>
      </c>
      <c r="D22" s="2" t="s">
        <v>30</v>
      </c>
      <c r="E22" s="5" t="s">
        <v>46</v>
      </c>
      <c r="F22" s="6">
        <v>7148787</v>
      </c>
      <c r="G22" s="5" t="s">
        <v>47</v>
      </c>
      <c r="H22" s="7">
        <v>6471000</v>
      </c>
      <c r="I22" s="8">
        <v>329000</v>
      </c>
      <c r="J22" s="7">
        <v>246000</v>
      </c>
      <c r="K22" s="9" t="s">
        <v>83</v>
      </c>
    </row>
    <row r="23" spans="1:11" ht="38.25" outlineLevel="2" x14ac:dyDescent="0.2">
      <c r="A23" s="2">
        <v>17</v>
      </c>
      <c r="B23" s="3" t="s">
        <v>48</v>
      </c>
      <c r="C23" s="4">
        <v>2243041</v>
      </c>
      <c r="D23" s="2" t="s">
        <v>49</v>
      </c>
      <c r="E23" s="5" t="s">
        <v>50</v>
      </c>
      <c r="F23" s="6">
        <v>8902024</v>
      </c>
      <c r="G23" s="5" t="s">
        <v>14</v>
      </c>
      <c r="H23" s="7">
        <v>274000</v>
      </c>
      <c r="I23" s="8">
        <v>96000</v>
      </c>
      <c r="J23" s="7">
        <v>96000</v>
      </c>
      <c r="K23" s="9" t="s">
        <v>83</v>
      </c>
    </row>
    <row r="24" spans="1:11" ht="38.25" outlineLevel="2" x14ac:dyDescent="0.2">
      <c r="A24" s="2">
        <v>18</v>
      </c>
      <c r="B24" s="3" t="s">
        <v>51</v>
      </c>
      <c r="C24" s="4">
        <v>65468562</v>
      </c>
      <c r="D24" s="2" t="s">
        <v>30</v>
      </c>
      <c r="E24" s="5" t="s">
        <v>52</v>
      </c>
      <c r="F24" s="6">
        <v>2074423</v>
      </c>
      <c r="G24" s="5" t="s">
        <v>47</v>
      </c>
      <c r="H24" s="7">
        <v>1220000</v>
      </c>
      <c r="I24" s="8">
        <v>45000</v>
      </c>
      <c r="J24" s="7">
        <v>22000</v>
      </c>
      <c r="K24" s="9" t="s">
        <v>83</v>
      </c>
    </row>
    <row r="25" spans="1:11" ht="51" outlineLevel="2" x14ac:dyDescent="0.2">
      <c r="A25" s="2">
        <v>19</v>
      </c>
      <c r="B25" s="3" t="s">
        <v>51</v>
      </c>
      <c r="C25" s="4">
        <v>65468562</v>
      </c>
      <c r="D25" s="2" t="s">
        <v>30</v>
      </c>
      <c r="E25" s="5" t="s">
        <v>53</v>
      </c>
      <c r="F25" s="6">
        <v>2225555</v>
      </c>
      <c r="G25" s="5" t="s">
        <v>40</v>
      </c>
      <c r="H25" s="7">
        <v>2349000</v>
      </c>
      <c r="I25" s="8">
        <v>56000</v>
      </c>
      <c r="J25" s="7">
        <v>0</v>
      </c>
      <c r="K25" s="9" t="s">
        <v>83</v>
      </c>
    </row>
    <row r="26" spans="1:11" ht="38.25" outlineLevel="2" x14ac:dyDescent="0.2">
      <c r="A26" s="2">
        <v>20</v>
      </c>
      <c r="B26" s="3" t="s">
        <v>51</v>
      </c>
      <c r="C26" s="4">
        <v>65468562</v>
      </c>
      <c r="D26" s="2" t="s">
        <v>30</v>
      </c>
      <c r="E26" s="5" t="s">
        <v>54</v>
      </c>
      <c r="F26" s="6">
        <v>3017245</v>
      </c>
      <c r="G26" s="5" t="s">
        <v>55</v>
      </c>
      <c r="H26" s="7">
        <v>2888000</v>
      </c>
      <c r="I26" s="8">
        <v>168000</v>
      </c>
      <c r="J26" s="7">
        <v>0</v>
      </c>
      <c r="K26" s="9" t="s">
        <v>83</v>
      </c>
    </row>
    <row r="27" spans="1:11" ht="38.25" outlineLevel="2" x14ac:dyDescent="0.2">
      <c r="A27" s="2">
        <v>21</v>
      </c>
      <c r="B27" s="3" t="s">
        <v>51</v>
      </c>
      <c r="C27" s="4">
        <v>65468562</v>
      </c>
      <c r="D27" s="2" t="s">
        <v>30</v>
      </c>
      <c r="E27" s="5" t="s">
        <v>56</v>
      </c>
      <c r="F27" s="6">
        <v>4203571</v>
      </c>
      <c r="G27" s="5" t="s">
        <v>14</v>
      </c>
      <c r="H27" s="7">
        <v>1223000</v>
      </c>
      <c r="I27" s="8">
        <v>97000</v>
      </c>
      <c r="J27" s="7">
        <v>0</v>
      </c>
      <c r="K27" s="9" t="s">
        <v>83</v>
      </c>
    </row>
    <row r="28" spans="1:11" ht="76.5" outlineLevel="2" x14ac:dyDescent="0.2">
      <c r="A28" s="2">
        <v>22</v>
      </c>
      <c r="B28" s="3" t="s">
        <v>51</v>
      </c>
      <c r="C28" s="4">
        <v>65468562</v>
      </c>
      <c r="D28" s="2" t="s">
        <v>30</v>
      </c>
      <c r="E28" s="5" t="s">
        <v>57</v>
      </c>
      <c r="F28" s="6">
        <v>4382973</v>
      </c>
      <c r="G28" s="5" t="s">
        <v>14</v>
      </c>
      <c r="H28" s="7">
        <v>602000</v>
      </c>
      <c r="I28" s="8">
        <v>60000</v>
      </c>
      <c r="J28" s="7">
        <v>54000</v>
      </c>
      <c r="K28" s="9" t="s">
        <v>83</v>
      </c>
    </row>
    <row r="29" spans="1:11" ht="38.25" outlineLevel="2" x14ac:dyDescent="0.2">
      <c r="A29" s="2">
        <v>23</v>
      </c>
      <c r="B29" s="3" t="s">
        <v>51</v>
      </c>
      <c r="C29" s="4">
        <v>65468562</v>
      </c>
      <c r="D29" s="2" t="s">
        <v>30</v>
      </c>
      <c r="E29" s="5" t="s">
        <v>58</v>
      </c>
      <c r="F29" s="6">
        <v>4534710</v>
      </c>
      <c r="G29" s="5" t="s">
        <v>59</v>
      </c>
      <c r="H29" s="7">
        <v>606000</v>
      </c>
      <c r="I29" s="8">
        <v>86000</v>
      </c>
      <c r="J29" s="7">
        <v>0</v>
      </c>
      <c r="K29" s="9" t="s">
        <v>83</v>
      </c>
    </row>
    <row r="30" spans="1:11" ht="38.25" outlineLevel="2" x14ac:dyDescent="0.2">
      <c r="A30" s="2">
        <v>24</v>
      </c>
      <c r="B30" s="3" t="s">
        <v>51</v>
      </c>
      <c r="C30" s="4">
        <v>65468562</v>
      </c>
      <c r="D30" s="2" t="s">
        <v>30</v>
      </c>
      <c r="E30" s="5" t="s">
        <v>60</v>
      </c>
      <c r="F30" s="6">
        <v>6283797</v>
      </c>
      <c r="G30" s="5" t="s">
        <v>55</v>
      </c>
      <c r="H30" s="7">
        <v>2312000</v>
      </c>
      <c r="I30" s="8">
        <v>97000</v>
      </c>
      <c r="J30" s="7">
        <v>0</v>
      </c>
      <c r="K30" s="9" t="s">
        <v>83</v>
      </c>
    </row>
    <row r="31" spans="1:11" ht="38.25" outlineLevel="2" x14ac:dyDescent="0.2">
      <c r="A31" s="2">
        <v>25</v>
      </c>
      <c r="B31" s="3" t="s">
        <v>51</v>
      </c>
      <c r="C31" s="4">
        <v>65468562</v>
      </c>
      <c r="D31" s="2" t="s">
        <v>30</v>
      </c>
      <c r="E31" s="5" t="s">
        <v>61</v>
      </c>
      <c r="F31" s="6">
        <v>6309790</v>
      </c>
      <c r="G31" s="5" t="s">
        <v>16</v>
      </c>
      <c r="H31" s="7">
        <v>1215000</v>
      </c>
      <c r="I31" s="8">
        <v>111000</v>
      </c>
      <c r="J31" s="7">
        <v>0</v>
      </c>
      <c r="K31" s="9" t="s">
        <v>83</v>
      </c>
    </row>
    <row r="32" spans="1:11" ht="38.25" outlineLevel="2" x14ac:dyDescent="0.2">
      <c r="A32" s="2">
        <v>26</v>
      </c>
      <c r="B32" s="3" t="s">
        <v>51</v>
      </c>
      <c r="C32" s="4">
        <v>65468562</v>
      </c>
      <c r="D32" s="2" t="s">
        <v>30</v>
      </c>
      <c r="E32" s="5" t="s">
        <v>62</v>
      </c>
      <c r="F32" s="6">
        <v>6624329</v>
      </c>
      <c r="G32" s="5" t="s">
        <v>44</v>
      </c>
      <c r="H32" s="7">
        <v>1857000</v>
      </c>
      <c r="I32" s="8">
        <v>75000</v>
      </c>
      <c r="J32" s="7">
        <v>0</v>
      </c>
      <c r="K32" s="9" t="s">
        <v>83</v>
      </c>
    </row>
    <row r="33" spans="1:11" ht="38.25" outlineLevel="2" x14ac:dyDescent="0.2">
      <c r="A33" s="2">
        <v>27</v>
      </c>
      <c r="B33" s="3" t="s">
        <v>51</v>
      </c>
      <c r="C33" s="4">
        <v>65468562</v>
      </c>
      <c r="D33" s="2" t="s">
        <v>30</v>
      </c>
      <c r="E33" s="5" t="s">
        <v>63</v>
      </c>
      <c r="F33" s="6">
        <v>6790253</v>
      </c>
      <c r="G33" s="5" t="s">
        <v>64</v>
      </c>
      <c r="H33" s="7">
        <v>1452000</v>
      </c>
      <c r="I33" s="8">
        <v>34000</v>
      </c>
      <c r="J33" s="7">
        <v>17000</v>
      </c>
      <c r="K33" s="9" t="s">
        <v>83</v>
      </c>
    </row>
    <row r="34" spans="1:11" ht="38.25" outlineLevel="2" x14ac:dyDescent="0.2">
      <c r="A34" s="2">
        <v>28</v>
      </c>
      <c r="B34" s="3" t="s">
        <v>51</v>
      </c>
      <c r="C34" s="4">
        <v>65468562</v>
      </c>
      <c r="D34" s="2" t="s">
        <v>30</v>
      </c>
      <c r="E34" s="5" t="s">
        <v>65</v>
      </c>
      <c r="F34" s="6">
        <v>7185364</v>
      </c>
      <c r="G34" s="5" t="s">
        <v>64</v>
      </c>
      <c r="H34" s="7">
        <v>1553000</v>
      </c>
      <c r="I34" s="8">
        <v>57000</v>
      </c>
      <c r="J34" s="7">
        <v>42000</v>
      </c>
      <c r="K34" s="9" t="s">
        <v>83</v>
      </c>
    </row>
    <row r="35" spans="1:11" ht="38.25" outlineLevel="2" x14ac:dyDescent="0.2">
      <c r="A35" s="2">
        <v>29</v>
      </c>
      <c r="B35" s="3" t="s">
        <v>51</v>
      </c>
      <c r="C35" s="4">
        <v>65468562</v>
      </c>
      <c r="D35" s="2" t="s">
        <v>30</v>
      </c>
      <c r="E35" s="5" t="s">
        <v>66</v>
      </c>
      <c r="F35" s="6">
        <v>8324876</v>
      </c>
      <c r="G35" s="5" t="s">
        <v>67</v>
      </c>
      <c r="H35" s="7">
        <v>1563000</v>
      </c>
      <c r="I35" s="8">
        <v>54000</v>
      </c>
      <c r="J35" s="7">
        <v>40000</v>
      </c>
      <c r="K35" s="9" t="s">
        <v>83</v>
      </c>
    </row>
    <row r="36" spans="1:11" ht="38.25" outlineLevel="2" x14ac:dyDescent="0.2">
      <c r="A36" s="2">
        <v>30</v>
      </c>
      <c r="B36" s="3" t="s">
        <v>51</v>
      </c>
      <c r="C36" s="4">
        <v>65468562</v>
      </c>
      <c r="D36" s="2" t="s">
        <v>30</v>
      </c>
      <c r="E36" s="5" t="s">
        <v>68</v>
      </c>
      <c r="F36" s="6">
        <v>8994387</v>
      </c>
      <c r="G36" s="5" t="s">
        <v>69</v>
      </c>
      <c r="H36" s="7">
        <v>4355000</v>
      </c>
      <c r="I36" s="8">
        <v>365000</v>
      </c>
      <c r="J36" s="7">
        <v>273000</v>
      </c>
      <c r="K36" s="9" t="s">
        <v>83</v>
      </c>
    </row>
    <row r="37" spans="1:11" ht="38.25" outlineLevel="2" x14ac:dyDescent="0.2">
      <c r="A37" s="2">
        <v>31</v>
      </c>
      <c r="B37" s="3" t="s">
        <v>51</v>
      </c>
      <c r="C37" s="4">
        <v>65468562</v>
      </c>
      <c r="D37" s="2" t="s">
        <v>30</v>
      </c>
      <c r="E37" s="5" t="s">
        <v>70</v>
      </c>
      <c r="F37" s="6">
        <v>9243486</v>
      </c>
      <c r="G37" s="5" t="s">
        <v>55</v>
      </c>
      <c r="H37" s="7">
        <v>2439000</v>
      </c>
      <c r="I37" s="8">
        <v>105000</v>
      </c>
      <c r="J37" s="7">
        <v>0</v>
      </c>
      <c r="K37" s="9" t="s">
        <v>83</v>
      </c>
    </row>
    <row r="38" spans="1:11" ht="38.25" outlineLevel="2" x14ac:dyDescent="0.2">
      <c r="A38" s="2">
        <v>32</v>
      </c>
      <c r="B38" s="3" t="s">
        <v>71</v>
      </c>
      <c r="C38" s="4">
        <v>70997136</v>
      </c>
      <c r="D38" s="2" t="s">
        <v>38</v>
      </c>
      <c r="E38" s="5" t="s">
        <v>72</v>
      </c>
      <c r="F38" s="6">
        <v>5502147</v>
      </c>
      <c r="G38" s="5" t="s">
        <v>55</v>
      </c>
      <c r="H38" s="7">
        <v>1595000</v>
      </c>
      <c r="I38" s="8">
        <v>63000</v>
      </c>
      <c r="J38" s="7">
        <v>63000</v>
      </c>
      <c r="K38" s="9" t="s">
        <v>83</v>
      </c>
    </row>
    <row r="39" spans="1:11" ht="38.25" outlineLevel="2" x14ac:dyDescent="0.2">
      <c r="A39" s="2">
        <v>33</v>
      </c>
      <c r="B39" s="3" t="s">
        <v>82</v>
      </c>
      <c r="C39" s="4">
        <v>60337583</v>
      </c>
      <c r="D39" s="2" t="s">
        <v>38</v>
      </c>
      <c r="E39" s="5" t="s">
        <v>73</v>
      </c>
      <c r="F39" s="6">
        <v>1676477</v>
      </c>
      <c r="G39" s="5" t="s">
        <v>74</v>
      </c>
      <c r="H39" s="7">
        <v>102000</v>
      </c>
      <c r="I39" s="8">
        <v>8000</v>
      </c>
      <c r="J39" s="7">
        <v>8000</v>
      </c>
      <c r="K39" s="9" t="s">
        <v>83</v>
      </c>
    </row>
    <row r="40" spans="1:11" ht="38.25" outlineLevel="2" x14ac:dyDescent="0.2">
      <c r="A40" s="2">
        <v>34</v>
      </c>
      <c r="B40" s="3" t="s">
        <v>82</v>
      </c>
      <c r="C40" s="4">
        <v>60337583</v>
      </c>
      <c r="D40" s="2" t="s">
        <v>38</v>
      </c>
      <c r="E40" s="5" t="s">
        <v>75</v>
      </c>
      <c r="F40" s="6">
        <v>6422385</v>
      </c>
      <c r="G40" s="5" t="s">
        <v>76</v>
      </c>
      <c r="H40" s="7">
        <v>677000</v>
      </c>
      <c r="I40" s="8">
        <v>3000</v>
      </c>
      <c r="J40" s="7">
        <v>2000</v>
      </c>
      <c r="K40" s="9" t="s">
        <v>83</v>
      </c>
    </row>
    <row r="41" spans="1:11" ht="38.25" outlineLevel="2" x14ac:dyDescent="0.2">
      <c r="A41" s="2">
        <v>35</v>
      </c>
      <c r="B41" s="3" t="s">
        <v>77</v>
      </c>
      <c r="C41" s="4">
        <v>600954</v>
      </c>
      <c r="D41" s="2" t="s">
        <v>38</v>
      </c>
      <c r="E41" s="5" t="s">
        <v>47</v>
      </c>
      <c r="F41" s="6">
        <v>1839021</v>
      </c>
      <c r="G41" s="5" t="s">
        <v>47</v>
      </c>
      <c r="H41" s="7">
        <v>2496000</v>
      </c>
      <c r="I41" s="8">
        <v>54000</v>
      </c>
      <c r="J41" s="7">
        <v>48000</v>
      </c>
      <c r="K41" s="9" t="s">
        <v>83</v>
      </c>
    </row>
    <row r="42" spans="1:11" ht="38.25" outlineLevel="2" x14ac:dyDescent="0.2">
      <c r="A42" s="2">
        <v>36</v>
      </c>
      <c r="B42" s="3" t="s">
        <v>77</v>
      </c>
      <c r="C42" s="4">
        <v>600954</v>
      </c>
      <c r="D42" s="2" t="s">
        <v>38</v>
      </c>
      <c r="E42" s="5" t="s">
        <v>78</v>
      </c>
      <c r="F42" s="6">
        <v>7211474</v>
      </c>
      <c r="G42" s="5" t="s">
        <v>78</v>
      </c>
      <c r="H42" s="7">
        <v>172000</v>
      </c>
      <c r="I42" s="8">
        <v>7000</v>
      </c>
      <c r="J42" s="7">
        <v>6000</v>
      </c>
      <c r="K42" s="9" t="s">
        <v>83</v>
      </c>
    </row>
    <row r="43" spans="1:11" ht="38.25" outlineLevel="2" x14ac:dyDescent="0.2">
      <c r="A43" s="2">
        <v>37</v>
      </c>
      <c r="B43" s="3" t="s">
        <v>79</v>
      </c>
      <c r="C43" s="4">
        <v>847020</v>
      </c>
      <c r="D43" s="2" t="s">
        <v>38</v>
      </c>
      <c r="E43" s="5" t="s">
        <v>80</v>
      </c>
      <c r="F43" s="6">
        <v>7110344</v>
      </c>
      <c r="G43" s="5" t="s">
        <v>47</v>
      </c>
      <c r="H43" s="7">
        <v>5227000</v>
      </c>
      <c r="I43" s="8">
        <v>503000</v>
      </c>
      <c r="J43" s="7">
        <v>251000</v>
      </c>
      <c r="K43" s="9" t="s">
        <v>83</v>
      </c>
    </row>
    <row r="44" spans="1:11" s="12" customFormat="1" ht="29.25" customHeight="1" x14ac:dyDescent="0.2">
      <c r="A44" s="17" t="s">
        <v>81</v>
      </c>
      <c r="B44" s="18"/>
      <c r="C44" s="18"/>
      <c r="D44" s="18"/>
      <c r="E44" s="18"/>
      <c r="F44" s="18"/>
      <c r="G44" s="19"/>
      <c r="H44" s="11">
        <f>SUM(H7:H43)</f>
        <v>62876000</v>
      </c>
      <c r="I44" s="11">
        <f>SUM(I7:I43)</f>
        <v>6927400</v>
      </c>
      <c r="J44" s="11">
        <f>SUM(J7:J43)</f>
        <v>3359000</v>
      </c>
      <c r="K44" s="3"/>
    </row>
    <row r="45" spans="1:11" x14ac:dyDescent="0.2">
      <c r="A45" s="13"/>
    </row>
  </sheetData>
  <autoFilter ref="B6:K46"/>
  <customSheetViews>
    <customSheetView guid="{E35588DB-56BE-44C4-8808-C1CEE089B759}" scale="90" showPageBreaks="1" printArea="1" showAutoFilter="1" view="pageLayout" topLeftCell="C25">
      <selection sqref="A1:K1"/>
      <pageMargins left="0.19685039370078741" right="0.19685039370078741" top="0.49421296296296297" bottom="0.39370078740157483" header="0.19685039370078741" footer="0.19685039370078741"/>
      <printOptions horizontalCentered="1"/>
      <pageSetup paperSize="9" scale="70" orientation="landscape" r:id="rId1"/>
      <headerFooter alignWithMargins="0">
        <oddHeader>&amp;L&amp;"Tahoma,Tučné"&amp;9Usnesení č. 17/1737 - Příloha č. 1&amp;"Tahoma,Obyčejné"
Počet stran přílohy: 4&amp;R&amp;"Tahoma,Obyčejné"&amp;9Strana &amp;P</oddHeader>
        <oddFooter>&amp;CStránka &amp;P z &amp;N</oddFooter>
      </headerFooter>
      <autoFilter ref="B9:K49"/>
    </customSheetView>
    <customSheetView guid="{C2B55155-1823-433E-8C75-3D30A4984FE3}" scale="85" showPageBreaks="1" printArea="1" showAutoFilter="1" view="pageBreakPreview">
      <selection activeCell="H13" sqref="H13"/>
      <pageMargins left="0.19685039370078741" right="0.19685039370078741" top="0.39370078740157483" bottom="0.39370078740157483" header="0.19685039370078741" footer="0.19685039370078741"/>
      <printOptions horizontalCentered="1"/>
      <pageSetup paperSize="9" scale="70" orientation="landscape" r:id="rId2"/>
      <headerFooter alignWithMargins="0">
        <oddFooter>&amp;CStránka &amp;P z &amp;N</oddFooter>
      </headerFooter>
      <autoFilter ref="B9:K49"/>
    </customSheetView>
    <customSheetView guid="{EAB874AF-6234-46C5-83BF-7D1C53DEEEC2}" scale="85" showPageBreaks="1" printArea="1" showAutoFilter="1">
      <selection activeCell="O15" sqref="O15"/>
      <pageMargins left="0.19685039370078741" right="0.19685039370078741" top="0.39370078740157483" bottom="0.39370078740157483" header="0.19685039370078741" footer="0.19685039370078741"/>
      <printOptions horizontalCentered="1"/>
      <pageSetup paperSize="9" scale="70" orientation="landscape" r:id="rId3"/>
      <headerFooter alignWithMargins="0">
        <oddFooter>&amp;CStránka &amp;P z &amp;N</oddFooter>
      </headerFooter>
      <autoFilter ref="B9:K49"/>
    </customSheetView>
    <customSheetView guid="{98688A23-64D7-48A2-9077-830A884DEB38}" scale="90" showPageBreaks="1" printArea="1" showAutoFilter="1" view="pageLayout">
      <selection activeCell="D6" sqref="D6:D9"/>
      <pageMargins left="0.19685039370078741" right="0.19685039370078741" top="0.49421296296296297" bottom="0.39370078740157483" header="0.19685039370078741" footer="0.19685039370078741"/>
      <printOptions horizontalCentered="1"/>
      <pageSetup paperSize="9" scale="70" orientation="landscape" r:id="rId4"/>
      <headerFooter alignWithMargins="0">
        <oddHeader>&amp;L&amp;"Tahoma,Tučné"&amp;12Usnesení č. 17/1737 - Příloha č. 1&amp;"Tahoma,Obyčejné"
Počet stran přílohy: 3&amp;R&amp;"Tahoma,Obyčejné"&amp;9Strana &amp;P</oddHeader>
      </headerFooter>
      <autoFilter ref="B9:K49"/>
    </customSheetView>
  </customSheetViews>
  <mergeCells count="14">
    <mergeCell ref="J3:J6"/>
    <mergeCell ref="K3:K6"/>
    <mergeCell ref="A1:K1"/>
    <mergeCell ref="A2:K2"/>
    <mergeCell ref="A3:A6"/>
    <mergeCell ref="B3:B6"/>
    <mergeCell ref="C3:C6"/>
    <mergeCell ref="D3:D6"/>
    <mergeCell ref="E3:E6"/>
    <mergeCell ref="A44:G44"/>
    <mergeCell ref="F3:F6"/>
    <mergeCell ref="G3:G6"/>
    <mergeCell ref="H3:H6"/>
    <mergeCell ref="I3:I6"/>
  </mergeCells>
  <printOptions horizontalCentered="1"/>
  <pageMargins left="0.19685039370078741" right="0.19685039370078741" top="0.49421296296296297" bottom="0.39370078740157483" header="0.19685039370078741" footer="0.19685039370078741"/>
  <pageSetup paperSize="9" scale="70" orientation="landscape" r:id="rId5"/>
  <headerFooter alignWithMargins="0">
    <oddHeader>&amp;L&amp;"Tahoma,Tučné"&amp;12Usnesení č. 17/1737 - Příloha č. 1&amp;"Tahoma,Obyčejné"
Počet stran přílohy: 3&amp;R&amp;"Tahoma,Obyčejné"&amp;9Strana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navýšení dotací</vt:lpstr>
      <vt:lpstr>'navýšení dotací'!Názvy_tisku</vt:lpstr>
      <vt:lpstr>'navýšení dotací'!Oblast_tisku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behalkova</dc:creator>
  <cp:lastModifiedBy>Novotná Hana</cp:lastModifiedBy>
  <cp:lastPrinted>2015-12-29T12:58:39Z</cp:lastPrinted>
  <dcterms:created xsi:type="dcterms:W3CDTF">2015-11-20T06:36:13Z</dcterms:created>
  <dcterms:modified xsi:type="dcterms:W3CDTF">2015-12-29T13:04:17Z</dcterms:modified>
</cp:coreProperties>
</file>